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PivotChartFilter="1" defaultThemeVersion="124226"/>
  <mc:AlternateContent xmlns:mc="http://schemas.openxmlformats.org/markup-compatibility/2006">
    <mc:Choice Requires="x15">
      <x15ac:absPath xmlns:x15ac="http://schemas.microsoft.com/office/spreadsheetml/2010/11/ac" url="F:\fichiers-excel\"/>
    </mc:Choice>
  </mc:AlternateContent>
  <bookViews>
    <workbookView xWindow="600" yWindow="750" windowWidth="15600" windowHeight="9405" activeTab="1"/>
  </bookViews>
  <sheets>
    <sheet name="TCD" sheetId="2" r:id="rId1"/>
    <sheet name="ListeVentes" sheetId="1" r:id="rId2"/>
  </sheets>
  <definedNames>
    <definedName name="ChronologieNative_DATE">#N/A</definedName>
  </definedNames>
  <calcPr calcId="152511"/>
  <pivotCaches>
    <pivotCache cacheId="3" r:id="rId3"/>
  </pivotCaches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" i="1"/>
  <c r="H264" i="1" l="1"/>
  <c r="H287" i="1"/>
  <c r="H87" i="1"/>
  <c r="H4" i="1"/>
  <c r="H75" i="1"/>
  <c r="H137" i="1"/>
  <c r="H115" i="1"/>
  <c r="H114" i="1"/>
  <c r="H255" i="1"/>
  <c r="H245" i="1"/>
  <c r="H263" i="1"/>
  <c r="H177" i="1"/>
  <c r="H26" i="1"/>
  <c r="H112" i="1"/>
  <c r="H157" i="1"/>
  <c r="H241" i="1"/>
  <c r="H218" i="1"/>
  <c r="H211" i="1"/>
  <c r="H190" i="1"/>
  <c r="H167" i="1"/>
  <c r="H246" i="1"/>
  <c r="H67" i="1"/>
  <c r="H46" i="1"/>
  <c r="H232" i="1"/>
  <c r="H86" i="1"/>
  <c r="H29" i="1"/>
  <c r="H121" i="1"/>
  <c r="H61" i="1"/>
  <c r="H251" i="1"/>
  <c r="H131" i="1"/>
  <c r="H140" i="1"/>
  <c r="H294" i="1"/>
  <c r="H202" i="1"/>
  <c r="H170" i="1"/>
  <c r="H51" i="1"/>
  <c r="H15" i="1"/>
  <c r="H31" i="1"/>
  <c r="H132" i="1"/>
  <c r="H106" i="1"/>
  <c r="H254" i="1"/>
  <c r="H81" i="1"/>
  <c r="H288" i="1"/>
  <c r="H217" i="1"/>
  <c r="H122" i="1"/>
  <c r="H238" i="1"/>
  <c r="H80" i="1"/>
  <c r="H219" i="1"/>
  <c r="H127" i="1"/>
  <c r="H215" i="1"/>
  <c r="H22" i="1"/>
  <c r="H223" i="1"/>
  <c r="H289" i="1"/>
  <c r="H226" i="1"/>
  <c r="H222" i="1"/>
  <c r="H189" i="1"/>
  <c r="H174" i="1"/>
  <c r="H210" i="1"/>
  <c r="H11" i="1"/>
  <c r="H123" i="1"/>
  <c r="H101" i="1"/>
  <c r="H183" i="1"/>
  <c r="H179" i="1"/>
  <c r="H291" i="1"/>
  <c r="H133" i="1"/>
  <c r="H41" i="1"/>
  <c r="H278" i="1"/>
  <c r="H24" i="1"/>
  <c r="H60" i="1"/>
  <c r="H156" i="1"/>
  <c r="H227" i="1"/>
  <c r="H262" i="1"/>
  <c r="H165" i="1"/>
  <c r="H148" i="1"/>
  <c r="H102" i="1"/>
  <c r="H282" i="1"/>
  <c r="H134" i="1"/>
  <c r="H77" i="1"/>
  <c r="H99" i="1"/>
  <c r="H45" i="1"/>
  <c r="H181" i="1"/>
  <c r="H256" i="1"/>
  <c r="H225" i="1"/>
  <c r="H281" i="1"/>
  <c r="H161" i="1"/>
  <c r="H33" i="1"/>
  <c r="H38" i="1"/>
  <c r="H54" i="1"/>
  <c r="H150" i="1"/>
  <c r="H144" i="1"/>
  <c r="H275" i="1"/>
  <c r="H194" i="1"/>
  <c r="H48" i="1"/>
  <c r="H145" i="1"/>
  <c r="H240" i="1"/>
  <c r="H212" i="1"/>
  <c r="H103" i="1"/>
  <c r="H260" i="1"/>
  <c r="H229" i="1"/>
  <c r="H182" i="1"/>
  <c r="H207" i="1"/>
  <c r="H130" i="1"/>
  <c r="H7" i="1"/>
  <c r="H68" i="1"/>
  <c r="H285" i="1"/>
  <c r="H270" i="1"/>
  <c r="H228" i="1"/>
  <c r="H23" i="1"/>
  <c r="H268" i="1"/>
  <c r="H242" i="1"/>
  <c r="H32" i="1"/>
  <c r="H147" i="1"/>
  <c r="H286" i="1"/>
  <c r="H89" i="1"/>
  <c r="H158" i="1"/>
  <c r="H237" i="1"/>
  <c r="H108" i="1"/>
  <c r="H71" i="1"/>
  <c r="H96" i="1"/>
  <c r="H10" i="1"/>
  <c r="H196" i="1"/>
  <c r="H58" i="1"/>
  <c r="H82" i="1"/>
  <c r="H284" i="1"/>
  <c r="H85" i="1"/>
  <c r="H40" i="1"/>
  <c r="H14" i="1"/>
  <c r="H188" i="1"/>
  <c r="H56" i="1" l="1"/>
  <c r="H173" i="1"/>
  <c r="H135" i="1"/>
  <c r="H128" i="1"/>
  <c r="H55" i="1"/>
  <c r="H280" i="1"/>
  <c r="H126" i="1"/>
  <c r="H91" i="1"/>
  <c r="H6" i="1"/>
  <c r="H8" i="1"/>
  <c r="H193" i="1"/>
  <c r="H205" i="1"/>
  <c r="H198" i="1"/>
  <c r="H244" i="1" l="1"/>
  <c r="H129" i="1"/>
  <c r="H59" i="1"/>
  <c r="H274" i="1"/>
  <c r="H3" i="1"/>
  <c r="H118" i="1"/>
  <c r="H176" i="1" l="1"/>
  <c r="H277" i="1"/>
  <c r="H224" i="1"/>
  <c r="H35" i="1"/>
  <c r="H283" i="1" l="1"/>
  <c r="H70" i="1"/>
  <c r="H185" i="1"/>
  <c r="H141" i="1" l="1"/>
  <c r="H73" i="1"/>
  <c r="H64" i="1" l="1"/>
  <c r="H18" i="1"/>
  <c r="H197" i="1"/>
  <c r="H49" i="1" l="1"/>
  <c r="H164" i="1"/>
  <c r="H17" i="1" l="1"/>
  <c r="H266" i="1"/>
  <c r="H187" i="1" l="1"/>
  <c r="H116" i="1" l="1"/>
  <c r="H138" i="1"/>
  <c r="H258" i="1"/>
  <c r="H186" i="1"/>
  <c r="H247" i="1" l="1"/>
  <c r="H42" i="1"/>
  <c r="H44" i="1" l="1"/>
  <c r="H175" i="1" l="1"/>
  <c r="H265" i="1" l="1"/>
  <c r="H30" i="1" l="1"/>
  <c r="H39" i="1" l="1"/>
  <c r="H53" i="1" l="1"/>
  <c r="H213" i="1"/>
  <c r="H117" i="1"/>
  <c r="H50" i="1" l="1"/>
  <c r="H230" i="1" l="1"/>
  <c r="H20" i="1" l="1"/>
  <c r="H171" i="1" l="1"/>
  <c r="H204" i="1" l="1"/>
  <c r="H195" i="1" l="1"/>
  <c r="H151" i="1" l="1"/>
  <c r="H104" i="1" l="1"/>
  <c r="H276" i="1" l="1"/>
  <c r="H25" i="1" l="1"/>
  <c r="H216" i="1" l="1"/>
  <c r="H52" i="1" l="1"/>
  <c r="H271" i="1" l="1"/>
  <c r="H92" i="1" l="1"/>
  <c r="H110" i="1" l="1"/>
  <c r="H98" i="1" l="1"/>
  <c r="H261" i="1" l="1"/>
  <c r="H259" i="1" l="1"/>
  <c r="H113" i="1" l="1"/>
  <c r="H162" i="1" l="1"/>
  <c r="H178" i="1" l="1"/>
  <c r="H97" i="1" l="1"/>
  <c r="H139" i="1" l="1"/>
  <c r="H146" i="1" l="1"/>
  <c r="H250" i="1" l="1"/>
  <c r="H74" i="1" l="1"/>
  <c r="H209" i="1" l="1"/>
  <c r="H214" i="1" l="1"/>
  <c r="H119" i="1" l="1"/>
  <c r="H21" i="1" l="1"/>
  <c r="H37" i="1" l="1"/>
  <c r="H233" i="1" l="1"/>
  <c r="H248" i="1" l="1"/>
  <c r="H236" i="1" l="1"/>
  <c r="H153" i="1" l="1"/>
  <c r="H107" i="1" l="1"/>
  <c r="H152" i="1" l="1"/>
  <c r="H19" i="1" l="1"/>
  <c r="H94" i="1" l="1"/>
  <c r="H120" i="1" l="1"/>
  <c r="H159" i="1" l="1"/>
  <c r="H93" i="1" l="1"/>
  <c r="H166" i="1" l="1"/>
  <c r="H105" i="1" l="1"/>
  <c r="H100" i="1" l="1"/>
  <c r="H290" i="1" l="1"/>
  <c r="H124" i="1" l="1"/>
  <c r="H12" i="1" l="1"/>
  <c r="H253" i="1" l="1"/>
  <c r="H180" i="1" l="1"/>
  <c r="H257" i="1" l="1"/>
  <c r="H62" i="1" l="1"/>
  <c r="H239" i="1" l="1"/>
  <c r="H201" i="1" l="1"/>
  <c r="H13" i="1" l="1"/>
  <c r="H66" i="1" l="1"/>
  <c r="H143" i="1" l="1"/>
  <c r="H191" i="1" l="1"/>
  <c r="H273" i="1" l="1"/>
  <c r="H168" i="1" l="1"/>
  <c r="H28" i="1" l="1"/>
  <c r="H5" i="1" l="1"/>
  <c r="H36" i="1" l="1"/>
  <c r="H90" i="1" l="1"/>
  <c r="H95" i="1" l="1"/>
  <c r="H235" i="1" l="1"/>
  <c r="H206" i="1" l="1"/>
  <c r="H163" i="1" l="1"/>
  <c r="H34" i="1" l="1"/>
  <c r="H293" i="1" l="1"/>
  <c r="H169" i="1" l="1"/>
  <c r="H155" i="1" l="1"/>
  <c r="H43" i="1" l="1"/>
  <c r="H269" i="1" l="1"/>
  <c r="H243" i="1" l="1"/>
  <c r="H154" i="1" l="1"/>
  <c r="H279" i="1" l="1"/>
  <c r="H65" i="1" l="1"/>
  <c r="H272" i="1" l="1"/>
  <c r="H78" i="1" l="1"/>
  <c r="H234" i="1" l="1"/>
  <c r="H27" i="1" l="1"/>
  <c r="H88" i="1" l="1"/>
  <c r="H47" i="1" l="1"/>
  <c r="H79" i="1" l="1"/>
  <c r="H160" i="1" l="1"/>
  <c r="H292" i="1" l="1"/>
  <c r="H16" i="1" l="1"/>
  <c r="H111" i="1" l="1"/>
  <c r="H231" i="1" l="1"/>
  <c r="H203" i="1" l="1"/>
  <c r="H249" i="1" l="1"/>
  <c r="H149" i="1" l="1"/>
  <c r="H192" i="1" l="1"/>
  <c r="H199" i="1" l="1"/>
  <c r="H2" i="1" l="1"/>
  <c r="H142" i="1" l="1"/>
  <c r="H84" i="1" l="1"/>
  <c r="H220" i="1" l="1"/>
  <c r="H125" i="1" l="1"/>
  <c r="H72" i="1" l="1"/>
  <c r="H9" i="1" l="1"/>
  <c r="H184" i="1" l="1"/>
  <c r="H76" i="1" l="1"/>
  <c r="H63" i="1" l="1"/>
  <c r="H69" i="1" l="1"/>
  <c r="H57" i="1" l="1"/>
  <c r="H200" i="1" l="1"/>
  <c r="H109" i="1" l="1"/>
  <c r="H267" i="1" l="1"/>
  <c r="H252" i="1" l="1"/>
  <c r="H208" i="1" l="1"/>
  <c r="H83" i="1" l="1"/>
  <c r="H136" i="1" l="1"/>
  <c r="H221" i="1" l="1"/>
  <c r="H172" i="1" l="1"/>
</calcChain>
</file>

<file path=xl/sharedStrings.xml><?xml version="1.0" encoding="utf-8"?>
<sst xmlns="http://schemas.openxmlformats.org/spreadsheetml/2006/main" count="616" uniqueCount="22">
  <si>
    <t>DATE</t>
  </si>
  <si>
    <t>ORIGINE</t>
  </si>
  <si>
    <t>COULEUR</t>
  </si>
  <si>
    <t>MILLESIME</t>
  </si>
  <si>
    <t>PRIX U HT</t>
  </si>
  <si>
    <t>QUANTITE</t>
  </si>
  <si>
    <t>TOTAL</t>
  </si>
  <si>
    <t>ANNEE</t>
  </si>
  <si>
    <t>LOIRE</t>
  </si>
  <si>
    <t>ROSE</t>
  </si>
  <si>
    <t>ROUGE</t>
  </si>
  <si>
    <t>COTES DU RHONE</t>
  </si>
  <si>
    <t>BLANC</t>
  </si>
  <si>
    <t>BORDEAUX</t>
  </si>
  <si>
    <t>BOURGOGNE</t>
  </si>
  <si>
    <t>BEAUJOLAIS</t>
  </si>
  <si>
    <t>Étiquettes de lignes</t>
  </si>
  <si>
    <t>Total général</t>
  </si>
  <si>
    <t>Somme de QUANTITE</t>
  </si>
  <si>
    <t>Moyenne de PRIX U HT</t>
  </si>
  <si>
    <t>Min de MILLESIME</t>
  </si>
  <si>
    <t>Max de MILLESIME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</si>
</sst>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 vertical="center" wrapText="1"/>
    </xf>
    <xf numFmtId="43" fontId="0" fillId="0" borderId="0" xfId="1" applyFont="1"/>
    <xf numFmtId="43" fontId="0" fillId="3" borderId="1" xfId="1" applyNumberFormat="1" applyFont="1" applyFill="1" applyBorder="1"/>
    <xf numFmtId="0" fontId="0" fillId="3" borderId="1" xfId="0" applyFont="1" applyFill="1" applyBorder="1"/>
    <xf numFmtId="0" fontId="0" fillId="3" borderId="2" xfId="0" applyFont="1" applyFill="1" applyBorder="1"/>
    <xf numFmtId="43" fontId="0" fillId="3" borderId="2" xfId="1" applyNumberFormat="1" applyFont="1" applyFill="1" applyBorder="1"/>
    <xf numFmtId="0" fontId="0" fillId="0" borderId="2" xfId="0" applyFont="1" applyBorder="1"/>
    <xf numFmtId="43" fontId="0" fillId="0" borderId="2" xfId="1" applyNumberFormat="1" applyFont="1" applyBorder="1"/>
    <xf numFmtId="14" fontId="0" fillId="3" borderId="2" xfId="0" applyNumberFormat="1" applyFont="1" applyFill="1" applyBorder="1"/>
    <xf numFmtId="14" fontId="0" fillId="0" borderId="2" xfId="0" applyNumberFormat="1" applyFont="1" applyBorder="1"/>
    <xf numFmtId="14" fontId="0" fillId="3" borderId="1" xfId="0" applyNumberFormat="1" applyFont="1" applyFill="1" applyBorder="1"/>
    <xf numFmtId="0" fontId="3" fillId="2" borderId="0" xfId="0" applyFont="1" applyFill="1" applyBorder="1" applyAlignment="1">
      <alignment horizontal="center" vertical="center" wrapText="1"/>
    </xf>
    <xf numFmtId="43" fontId="3" fillId="2" borderId="0" xfId="1" applyNumberFormat="1" applyFont="1" applyFill="1" applyBorder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2" fontId="0" fillId="0" borderId="0" xfId="0" applyNumberFormat="1"/>
  </cellXfs>
  <cellStyles count="2">
    <cellStyle name="Milliers" xfId="1" builtinId="3"/>
    <cellStyle name="Normal" xfId="0" builtinId="0"/>
  </cellStyles>
  <dxfs count="26"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168" formatCode="0.000"/>
    </dxf>
    <dxf>
      <numFmt numFmtId="2" formatCode="0.00"/>
    </dxf>
    <dxf>
      <numFmt numFmtId="168" formatCode="0.000"/>
    </dxf>
    <dxf>
      <numFmt numFmtId="167" formatCode="0.0000"/>
    </dxf>
    <dxf>
      <numFmt numFmtId="167" formatCode="0.0000"/>
    </dxf>
    <dxf>
      <numFmt numFmtId="166" formatCode="0.00000"/>
    </dxf>
    <dxf>
      <numFmt numFmtId="166" formatCode="0.00000"/>
    </dxf>
    <dxf>
      <numFmt numFmtId="165" formatCode="0.000000"/>
    </dxf>
    <dxf>
      <numFmt numFmtId="165" formatCode="0.000000"/>
    </dxf>
    <dxf>
      <numFmt numFmtId="164" formatCode="0.0000000"/>
    </dxf>
    <dxf>
      <numFmt numFmtId="164" formatCode="0.00000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\ _€_-;\-* #,##0.00\ _€_-;_-* &quot;-&quot;??\ _€_-;_-@_-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\ _€_-;\-* #,##0.00\ _€_-;_-* &quot;-&quot;??\ _€_-;_-@_-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ichel" refreshedDate="42486.676648379631" createdVersion="5" refreshedVersion="5" minRefreshableVersion="3" recordCount="293">
  <cacheSource type="worksheet">
    <worksheetSource name="base_vins"/>
  </cacheSource>
  <cacheFields count="8">
    <cacheField name="DATE" numFmtId="14">
      <sharedItems containsSemiMixedTypes="0" containsNonDate="0" containsDate="1" containsString="0" minDate="2012-01-02T00:00:00" maxDate="2013-12-28T00:00:00"/>
    </cacheField>
    <cacheField name="ORIGINE" numFmtId="0">
      <sharedItems count="5">
        <s v="BOURGOGNE"/>
        <s v="LOIRE"/>
        <s v="BORDEAUX"/>
        <s v="COTES DU RHONE"/>
        <s v="BEAUJOLAIS"/>
      </sharedItems>
    </cacheField>
    <cacheField name="COULEUR" numFmtId="0">
      <sharedItems count="3">
        <s v="ROUGE"/>
        <s v="BLANC"/>
        <s v="ROSE"/>
      </sharedItems>
    </cacheField>
    <cacheField name="MILLESIME" numFmtId="0">
      <sharedItems containsSemiMixedTypes="0" containsString="0" containsNumber="1" containsInteger="1" minValue="1990" maxValue="2009"/>
    </cacheField>
    <cacheField name="PRIX U HT" numFmtId="43">
      <sharedItems containsSemiMixedTypes="0" containsString="0" containsNumber="1" minValue="5.3000000000000007" maxValue="100.80000000000001"/>
    </cacheField>
    <cacheField name="QUANTITE" numFmtId="0">
      <sharedItems containsSemiMixedTypes="0" containsString="0" containsNumber="1" containsInteger="1" minValue="3" maxValue="24"/>
    </cacheField>
    <cacheField name="TOTAL" numFmtId="43">
      <sharedItems containsSemiMixedTypes="0" containsString="0" containsNumber="1" minValue="15.900000000000002" maxValue="1776"/>
    </cacheField>
    <cacheField name="ANNEE" numFmtId="0">
      <sharedItems containsSemiMixedTypes="0" containsString="0" containsNumber="1" containsInteger="1" minValue="2012" maxValue="201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93">
  <r>
    <d v="2012-01-03T00:00:00"/>
    <x v="0"/>
    <x v="0"/>
    <n v="2003"/>
    <n v="21.45"/>
    <n v="24"/>
    <n v="514.79999999999995"/>
    <n v="2012"/>
  </r>
  <r>
    <d v="2012-03-07T00:00:00"/>
    <x v="1"/>
    <x v="0"/>
    <n v="2008"/>
    <n v="26"/>
    <n v="24"/>
    <n v="624"/>
    <n v="2012"/>
  </r>
  <r>
    <d v="2012-03-17T00:00:00"/>
    <x v="1"/>
    <x v="0"/>
    <n v="2003"/>
    <n v="32"/>
    <n v="18"/>
    <n v="576"/>
    <n v="2012"/>
  </r>
  <r>
    <d v="2012-03-21T00:00:00"/>
    <x v="2"/>
    <x v="1"/>
    <n v="1990"/>
    <n v="74"/>
    <n v="24"/>
    <n v="1776"/>
    <n v="2012"/>
  </r>
  <r>
    <d v="2012-04-22T00:00:00"/>
    <x v="0"/>
    <x v="0"/>
    <n v="1990"/>
    <n v="59"/>
    <n v="24"/>
    <n v="1416"/>
    <n v="2012"/>
  </r>
  <r>
    <d v="2012-04-28T00:00:00"/>
    <x v="2"/>
    <x v="0"/>
    <n v="1990"/>
    <n v="69"/>
    <n v="12"/>
    <n v="828"/>
    <n v="2012"/>
  </r>
  <r>
    <d v="2012-06-08T00:00:00"/>
    <x v="2"/>
    <x v="1"/>
    <n v="1993"/>
    <n v="67"/>
    <n v="12"/>
    <n v="804"/>
    <n v="2012"/>
  </r>
  <r>
    <d v="2012-06-08T00:00:00"/>
    <x v="0"/>
    <x v="1"/>
    <n v="1990"/>
    <n v="67"/>
    <n v="18"/>
    <n v="1206"/>
    <n v="2012"/>
  </r>
  <r>
    <d v="2012-06-09T00:00:00"/>
    <x v="0"/>
    <x v="0"/>
    <n v="2008"/>
    <n v="26"/>
    <n v="24"/>
    <n v="624"/>
    <n v="2012"/>
  </r>
  <r>
    <d v="2012-06-11T00:00:00"/>
    <x v="2"/>
    <x v="0"/>
    <n v="1993"/>
    <n v="55"/>
    <n v="12"/>
    <n v="660"/>
    <n v="2012"/>
  </r>
  <r>
    <d v="2012-07-13T00:00:00"/>
    <x v="0"/>
    <x v="0"/>
    <n v="1993"/>
    <n v="65"/>
    <n v="24"/>
    <n v="1560"/>
    <n v="2012"/>
  </r>
  <r>
    <d v="2012-07-21T00:00:00"/>
    <x v="0"/>
    <x v="0"/>
    <n v="1990"/>
    <n v="32"/>
    <n v="24"/>
    <n v="768"/>
    <n v="2012"/>
  </r>
  <r>
    <d v="2012-08-28T00:00:00"/>
    <x v="1"/>
    <x v="1"/>
    <n v="2003"/>
    <n v="32"/>
    <n v="24"/>
    <n v="768"/>
    <n v="2012"/>
  </r>
  <r>
    <d v="2012-08-31T00:00:00"/>
    <x v="2"/>
    <x v="0"/>
    <n v="1993"/>
    <n v="55"/>
    <n v="24"/>
    <n v="1320"/>
    <n v="2012"/>
  </r>
  <r>
    <d v="2012-09-05T00:00:00"/>
    <x v="0"/>
    <x v="0"/>
    <n v="1990"/>
    <n v="56"/>
    <n v="24"/>
    <n v="1344"/>
    <n v="2012"/>
  </r>
  <r>
    <d v="2012-09-07T00:00:00"/>
    <x v="1"/>
    <x v="0"/>
    <n v="2003"/>
    <n v="32"/>
    <n v="18"/>
    <n v="576"/>
    <n v="2012"/>
  </r>
  <r>
    <d v="2012-09-09T00:00:00"/>
    <x v="0"/>
    <x v="0"/>
    <n v="1993"/>
    <n v="59"/>
    <n v="12"/>
    <n v="708"/>
    <n v="2012"/>
  </r>
  <r>
    <d v="2012-10-04T00:00:00"/>
    <x v="0"/>
    <x v="1"/>
    <n v="2003"/>
    <n v="32"/>
    <n v="24"/>
    <n v="768"/>
    <n v="2012"/>
  </r>
  <r>
    <d v="2012-10-16T00:00:00"/>
    <x v="2"/>
    <x v="0"/>
    <n v="1990"/>
    <n v="54"/>
    <n v="18"/>
    <n v="972"/>
    <n v="2012"/>
  </r>
  <r>
    <d v="2012-11-12T00:00:00"/>
    <x v="3"/>
    <x v="0"/>
    <n v="2001"/>
    <n v="24"/>
    <n v="24"/>
    <n v="576"/>
    <n v="2012"/>
  </r>
  <r>
    <d v="2012-11-17T00:00:00"/>
    <x v="0"/>
    <x v="0"/>
    <n v="1990"/>
    <n v="64"/>
    <n v="24"/>
    <n v="1536"/>
    <n v="2012"/>
  </r>
  <r>
    <d v="2012-11-18T00:00:00"/>
    <x v="4"/>
    <x v="0"/>
    <n v="2009"/>
    <n v="22"/>
    <n v="24"/>
    <n v="528"/>
    <n v="2012"/>
  </r>
  <r>
    <d v="2012-11-18T00:00:00"/>
    <x v="0"/>
    <x v="0"/>
    <n v="1990"/>
    <n v="64"/>
    <n v="24"/>
    <n v="1536"/>
    <n v="2012"/>
  </r>
  <r>
    <d v="2012-11-19T00:00:00"/>
    <x v="0"/>
    <x v="0"/>
    <n v="2003"/>
    <n v="21.45"/>
    <n v="24"/>
    <n v="514.79999999999995"/>
    <n v="2012"/>
  </r>
  <r>
    <d v="2012-11-19T00:00:00"/>
    <x v="2"/>
    <x v="0"/>
    <n v="1993"/>
    <n v="55"/>
    <n v="12"/>
    <n v="660"/>
    <n v="2012"/>
  </r>
  <r>
    <d v="2012-11-20T00:00:00"/>
    <x v="0"/>
    <x v="0"/>
    <n v="2003"/>
    <n v="21.45"/>
    <n v="24"/>
    <n v="514.79999999999995"/>
    <n v="2012"/>
  </r>
  <r>
    <d v="2012-11-21T00:00:00"/>
    <x v="0"/>
    <x v="0"/>
    <n v="2003"/>
    <n v="32"/>
    <n v="18"/>
    <n v="576"/>
    <n v="2012"/>
  </r>
  <r>
    <d v="2013-01-21T00:00:00"/>
    <x v="0"/>
    <x v="0"/>
    <n v="1990"/>
    <n v="67.2"/>
    <n v="24"/>
    <n v="1612.8000000000002"/>
    <n v="2013"/>
  </r>
  <r>
    <d v="2013-01-21T00:00:00"/>
    <x v="1"/>
    <x v="0"/>
    <n v="2003"/>
    <n v="22.6"/>
    <n v="24"/>
    <n v="542.40000000000009"/>
    <n v="2013"/>
  </r>
  <r>
    <d v="2013-01-23T00:00:00"/>
    <x v="0"/>
    <x v="0"/>
    <n v="1990"/>
    <n v="67.2"/>
    <n v="12"/>
    <n v="806.40000000000009"/>
    <n v="2013"/>
  </r>
  <r>
    <d v="2013-01-25T00:00:00"/>
    <x v="0"/>
    <x v="0"/>
    <n v="2003"/>
    <n v="22.6"/>
    <n v="24"/>
    <n v="542.40000000000009"/>
    <n v="2013"/>
  </r>
  <r>
    <d v="2013-03-22T00:00:00"/>
    <x v="2"/>
    <x v="0"/>
    <n v="1990"/>
    <n v="72.5"/>
    <n v="18"/>
    <n v="1305"/>
    <n v="2013"/>
  </r>
  <r>
    <d v="2013-05-12T00:00:00"/>
    <x v="4"/>
    <x v="0"/>
    <n v="2009"/>
    <n v="23.1"/>
    <n v="24"/>
    <n v="554.40000000000009"/>
    <n v="2013"/>
  </r>
  <r>
    <d v="2013-05-13T00:00:00"/>
    <x v="0"/>
    <x v="0"/>
    <n v="1993"/>
    <n v="58.800000000000004"/>
    <n v="24"/>
    <n v="1411.2"/>
    <n v="2013"/>
  </r>
  <r>
    <d v="2013-05-18T00:00:00"/>
    <x v="1"/>
    <x v="1"/>
    <n v="2003"/>
    <n v="22.6"/>
    <n v="24"/>
    <n v="542.40000000000009"/>
    <n v="2013"/>
  </r>
  <r>
    <d v="2013-05-22T00:00:00"/>
    <x v="2"/>
    <x v="0"/>
    <n v="1990"/>
    <n v="58.800000000000004"/>
    <n v="24"/>
    <n v="1411.2"/>
    <n v="2013"/>
  </r>
  <r>
    <d v="2013-06-03T00:00:00"/>
    <x v="2"/>
    <x v="0"/>
    <n v="1993"/>
    <n v="57.800000000000004"/>
    <n v="24"/>
    <n v="1387.2"/>
    <n v="2013"/>
  </r>
  <r>
    <d v="2013-08-03T00:00:00"/>
    <x v="1"/>
    <x v="1"/>
    <n v="2003"/>
    <n v="33.6"/>
    <n v="24"/>
    <n v="806.40000000000009"/>
    <n v="2013"/>
  </r>
  <r>
    <d v="2013-08-03T00:00:00"/>
    <x v="4"/>
    <x v="0"/>
    <n v="2002"/>
    <n v="31.5"/>
    <n v="18"/>
    <n v="567"/>
    <n v="2013"/>
  </r>
  <r>
    <d v="2013-08-06T00:00:00"/>
    <x v="1"/>
    <x v="0"/>
    <n v="2003"/>
    <n v="33.6"/>
    <n v="18"/>
    <n v="604.80000000000007"/>
    <n v="2013"/>
  </r>
  <r>
    <d v="2013-09-04T00:00:00"/>
    <x v="1"/>
    <x v="0"/>
    <n v="2003"/>
    <n v="22.6"/>
    <n v="24"/>
    <n v="542.40000000000009"/>
    <n v="2013"/>
  </r>
  <r>
    <d v="2013-09-26T00:00:00"/>
    <x v="2"/>
    <x v="1"/>
    <n v="1993"/>
    <n v="70.400000000000006"/>
    <n v="24"/>
    <n v="1689.6000000000001"/>
    <n v="2013"/>
  </r>
  <r>
    <d v="2013-09-29T00:00:00"/>
    <x v="0"/>
    <x v="0"/>
    <n v="2003"/>
    <n v="33.6"/>
    <n v="24"/>
    <n v="806.40000000000009"/>
    <n v="2013"/>
  </r>
  <r>
    <d v="2013-10-05T00:00:00"/>
    <x v="2"/>
    <x v="0"/>
    <n v="1993"/>
    <n v="57.800000000000004"/>
    <n v="12"/>
    <n v="693.6"/>
    <n v="2013"/>
  </r>
  <r>
    <d v="2013-10-13T00:00:00"/>
    <x v="2"/>
    <x v="0"/>
    <n v="1990"/>
    <n v="72.5"/>
    <n v="12"/>
    <n v="870"/>
    <n v="2013"/>
  </r>
  <r>
    <d v="2013-10-22T00:00:00"/>
    <x v="2"/>
    <x v="1"/>
    <n v="1990"/>
    <n v="58.800000000000004"/>
    <n v="18"/>
    <n v="1058.4000000000001"/>
    <n v="2013"/>
  </r>
  <r>
    <d v="2013-10-22T00:00:00"/>
    <x v="0"/>
    <x v="0"/>
    <n v="2003"/>
    <n v="22.6"/>
    <n v="24"/>
    <n v="542.40000000000009"/>
    <n v="2013"/>
  </r>
  <r>
    <d v="2013-10-22T00:00:00"/>
    <x v="2"/>
    <x v="0"/>
    <n v="1993"/>
    <n v="62"/>
    <n v="24"/>
    <n v="1488"/>
    <n v="2013"/>
  </r>
  <r>
    <d v="2013-11-05T00:00:00"/>
    <x v="0"/>
    <x v="0"/>
    <n v="1993"/>
    <n v="68.3"/>
    <n v="24"/>
    <n v="1639.1999999999998"/>
    <n v="2013"/>
  </r>
  <r>
    <d v="2013-11-19T00:00:00"/>
    <x v="1"/>
    <x v="0"/>
    <n v="2003"/>
    <n v="22.6"/>
    <n v="24"/>
    <n v="542.40000000000009"/>
    <n v="2013"/>
  </r>
  <r>
    <d v="2013-11-24T00:00:00"/>
    <x v="0"/>
    <x v="0"/>
    <n v="2003"/>
    <n v="33.6"/>
    <n v="18"/>
    <n v="604.80000000000007"/>
    <n v="2013"/>
  </r>
  <r>
    <d v="2013-12-04T00:00:00"/>
    <x v="0"/>
    <x v="1"/>
    <n v="1993"/>
    <n v="71.400000000000006"/>
    <n v="24"/>
    <n v="1713.6000000000001"/>
    <n v="2013"/>
  </r>
  <r>
    <d v="2013-12-16T00:00:00"/>
    <x v="1"/>
    <x v="0"/>
    <n v="2003"/>
    <n v="33.6"/>
    <n v="18"/>
    <n v="604.80000000000007"/>
    <n v="2013"/>
  </r>
  <r>
    <d v="2013-12-19T00:00:00"/>
    <x v="0"/>
    <x v="0"/>
    <n v="2003"/>
    <n v="33.6"/>
    <n v="18"/>
    <n v="604.80000000000007"/>
    <n v="2013"/>
  </r>
  <r>
    <d v="2013-12-20T00:00:00"/>
    <x v="0"/>
    <x v="0"/>
    <n v="1993"/>
    <n v="58.800000000000004"/>
    <n v="18"/>
    <n v="1058.4000000000001"/>
    <n v="2013"/>
  </r>
  <r>
    <d v="2013-12-21T00:00:00"/>
    <x v="2"/>
    <x v="0"/>
    <n v="1990"/>
    <n v="72.5"/>
    <n v="24"/>
    <n v="1740"/>
    <n v="2013"/>
  </r>
  <r>
    <d v="2013-12-25T00:00:00"/>
    <x v="0"/>
    <x v="1"/>
    <n v="1990"/>
    <n v="70.400000000000006"/>
    <n v="24"/>
    <n v="1689.6000000000001"/>
    <n v="2013"/>
  </r>
  <r>
    <d v="2013-12-27T00:00:00"/>
    <x v="2"/>
    <x v="1"/>
    <n v="1993"/>
    <n v="100.80000000000001"/>
    <n v="12"/>
    <n v="1209.6000000000001"/>
    <n v="2013"/>
  </r>
  <r>
    <d v="2012-01-02T00:00:00"/>
    <x v="1"/>
    <x v="0"/>
    <n v="2007"/>
    <n v="18"/>
    <n v="12"/>
    <n v="216"/>
    <n v="2012"/>
  </r>
  <r>
    <d v="2012-01-07T00:00:00"/>
    <x v="4"/>
    <x v="0"/>
    <n v="2008"/>
    <n v="19"/>
    <n v="24"/>
    <n v="456"/>
    <n v="2012"/>
  </r>
  <r>
    <d v="2012-02-10T00:00:00"/>
    <x v="2"/>
    <x v="1"/>
    <n v="2009"/>
    <n v="15"/>
    <n v="18"/>
    <n v="270"/>
    <n v="2012"/>
  </r>
  <r>
    <d v="2012-02-12T00:00:00"/>
    <x v="1"/>
    <x v="0"/>
    <n v="2007"/>
    <n v="18"/>
    <n v="12"/>
    <n v="216"/>
    <n v="2012"/>
  </r>
  <r>
    <d v="2012-03-07T00:00:00"/>
    <x v="3"/>
    <x v="0"/>
    <n v="2007"/>
    <n v="19"/>
    <n v="24"/>
    <n v="456"/>
    <n v="2012"/>
  </r>
  <r>
    <d v="2012-03-08T00:00:00"/>
    <x v="3"/>
    <x v="0"/>
    <n v="2008"/>
    <n v="24"/>
    <n v="12"/>
    <n v="288"/>
    <n v="2012"/>
  </r>
  <r>
    <d v="2012-03-09T00:00:00"/>
    <x v="3"/>
    <x v="2"/>
    <n v="2008"/>
    <n v="11"/>
    <n v="24"/>
    <n v="264"/>
    <n v="2012"/>
  </r>
  <r>
    <d v="2012-03-14T00:00:00"/>
    <x v="1"/>
    <x v="0"/>
    <n v="2003"/>
    <n v="21.45"/>
    <n v="18"/>
    <n v="386.09999999999997"/>
    <n v="2012"/>
  </r>
  <r>
    <d v="2012-03-16T00:00:00"/>
    <x v="1"/>
    <x v="0"/>
    <n v="2007"/>
    <n v="18"/>
    <n v="24"/>
    <n v="432"/>
    <n v="2012"/>
  </r>
  <r>
    <d v="2012-04-16T00:00:00"/>
    <x v="3"/>
    <x v="0"/>
    <n v="2007"/>
    <n v="18"/>
    <n v="12"/>
    <n v="216"/>
    <n v="2012"/>
  </r>
  <r>
    <d v="2012-04-22T00:00:00"/>
    <x v="0"/>
    <x v="1"/>
    <n v="1993"/>
    <n v="68"/>
    <n v="3"/>
    <n v="204"/>
    <n v="2012"/>
  </r>
  <r>
    <d v="2012-04-25T00:00:00"/>
    <x v="3"/>
    <x v="0"/>
    <n v="2007"/>
    <n v="18"/>
    <n v="24"/>
    <n v="432"/>
    <n v="2012"/>
  </r>
  <r>
    <d v="2012-04-27T00:00:00"/>
    <x v="2"/>
    <x v="0"/>
    <n v="2007"/>
    <n v="12"/>
    <n v="24"/>
    <n v="288"/>
    <n v="2012"/>
  </r>
  <r>
    <d v="2012-04-28T00:00:00"/>
    <x v="4"/>
    <x v="0"/>
    <n v="2008"/>
    <n v="16.399999999999999"/>
    <n v="18"/>
    <n v="295.2"/>
    <n v="2012"/>
  </r>
  <r>
    <d v="2012-05-02T00:00:00"/>
    <x v="1"/>
    <x v="1"/>
    <n v="2009"/>
    <n v="16"/>
    <n v="24"/>
    <n v="384"/>
    <n v="2012"/>
  </r>
  <r>
    <d v="2012-05-04T00:00:00"/>
    <x v="1"/>
    <x v="0"/>
    <n v="2003"/>
    <n v="21.45"/>
    <n v="18"/>
    <n v="386.09999999999997"/>
    <n v="2012"/>
  </r>
  <r>
    <d v="2012-05-26T00:00:00"/>
    <x v="0"/>
    <x v="0"/>
    <n v="2008"/>
    <n v="26"/>
    <n v="12"/>
    <n v="312"/>
    <n v="2012"/>
  </r>
  <r>
    <d v="2012-06-03T00:00:00"/>
    <x v="1"/>
    <x v="0"/>
    <n v="2003"/>
    <n v="21.45"/>
    <n v="12"/>
    <n v="257.39999999999998"/>
    <n v="2012"/>
  </r>
  <r>
    <d v="2012-06-17T00:00:00"/>
    <x v="3"/>
    <x v="0"/>
    <n v="2008"/>
    <n v="16"/>
    <n v="18"/>
    <n v="288"/>
    <n v="2012"/>
  </r>
  <r>
    <d v="2012-06-18T00:00:00"/>
    <x v="4"/>
    <x v="0"/>
    <n v="2008"/>
    <n v="20"/>
    <n v="24"/>
    <n v="480"/>
    <n v="2012"/>
  </r>
  <r>
    <d v="2012-08-16T00:00:00"/>
    <x v="2"/>
    <x v="0"/>
    <n v="1990"/>
    <n v="69"/>
    <n v="3"/>
    <n v="207"/>
    <n v="2012"/>
  </r>
  <r>
    <d v="2012-08-18T00:00:00"/>
    <x v="2"/>
    <x v="0"/>
    <n v="2008"/>
    <n v="19"/>
    <n v="24"/>
    <n v="456"/>
    <n v="2012"/>
  </r>
  <r>
    <d v="2012-08-22T00:00:00"/>
    <x v="2"/>
    <x v="0"/>
    <n v="2007"/>
    <n v="12"/>
    <n v="18"/>
    <n v="216"/>
    <n v="2012"/>
  </r>
  <r>
    <d v="2012-08-25T00:00:00"/>
    <x v="2"/>
    <x v="0"/>
    <n v="2008"/>
    <n v="19"/>
    <n v="12"/>
    <n v="228"/>
    <n v="2012"/>
  </r>
  <r>
    <d v="2012-08-28T00:00:00"/>
    <x v="1"/>
    <x v="1"/>
    <n v="2007"/>
    <n v="24"/>
    <n v="18"/>
    <n v="432"/>
    <n v="2012"/>
  </r>
  <r>
    <d v="2012-09-07T00:00:00"/>
    <x v="3"/>
    <x v="2"/>
    <n v="2007"/>
    <n v="15"/>
    <n v="18"/>
    <n v="270"/>
    <n v="2012"/>
  </r>
  <r>
    <d v="2012-09-07T00:00:00"/>
    <x v="1"/>
    <x v="1"/>
    <n v="2009"/>
    <n v="16"/>
    <n v="24"/>
    <n v="384"/>
    <n v="2012"/>
  </r>
  <r>
    <d v="2012-10-02T00:00:00"/>
    <x v="1"/>
    <x v="0"/>
    <n v="2003"/>
    <n v="21.45"/>
    <n v="12"/>
    <n v="257.39999999999998"/>
    <n v="2012"/>
  </r>
  <r>
    <d v="2012-10-05T00:00:00"/>
    <x v="3"/>
    <x v="0"/>
    <n v="2007"/>
    <n v="19"/>
    <n v="18"/>
    <n v="342"/>
    <n v="2012"/>
  </r>
  <r>
    <d v="2012-10-12T00:00:00"/>
    <x v="2"/>
    <x v="0"/>
    <n v="2003"/>
    <n v="18.2"/>
    <n v="12"/>
    <n v="218.39999999999998"/>
    <n v="2012"/>
  </r>
  <r>
    <d v="2012-10-13T00:00:00"/>
    <x v="2"/>
    <x v="0"/>
    <n v="2003"/>
    <n v="18.2"/>
    <n v="18"/>
    <n v="327.59999999999997"/>
    <n v="2012"/>
  </r>
  <r>
    <d v="2012-10-16T00:00:00"/>
    <x v="1"/>
    <x v="1"/>
    <n v="2007"/>
    <n v="24"/>
    <n v="12"/>
    <n v="288"/>
    <n v="2012"/>
  </r>
  <r>
    <d v="2012-10-17T00:00:00"/>
    <x v="2"/>
    <x v="1"/>
    <n v="2007"/>
    <n v="14"/>
    <n v="18"/>
    <n v="252"/>
    <n v="2012"/>
  </r>
  <r>
    <d v="2012-10-18T00:00:00"/>
    <x v="0"/>
    <x v="0"/>
    <n v="2008"/>
    <n v="22"/>
    <n v="18"/>
    <n v="396"/>
    <n v="2012"/>
  </r>
  <r>
    <d v="2012-10-20T00:00:00"/>
    <x v="2"/>
    <x v="0"/>
    <n v="2003"/>
    <n v="15.9"/>
    <n v="18"/>
    <n v="286.2"/>
    <n v="2012"/>
  </r>
  <r>
    <d v="2012-10-20T00:00:00"/>
    <x v="3"/>
    <x v="0"/>
    <n v="2008"/>
    <n v="18"/>
    <n v="18"/>
    <n v="324"/>
    <n v="2012"/>
  </r>
  <r>
    <d v="2012-11-19T00:00:00"/>
    <x v="1"/>
    <x v="0"/>
    <n v="2007"/>
    <n v="18"/>
    <n v="18"/>
    <n v="324"/>
    <n v="2012"/>
  </r>
  <r>
    <d v="2012-11-22T00:00:00"/>
    <x v="2"/>
    <x v="0"/>
    <n v="2008"/>
    <n v="18"/>
    <n v="18"/>
    <n v="324"/>
    <n v="2012"/>
  </r>
  <r>
    <d v="2012-11-24T00:00:00"/>
    <x v="1"/>
    <x v="1"/>
    <n v="2003"/>
    <n v="18.2"/>
    <n v="12"/>
    <n v="218.39999999999998"/>
    <n v="2012"/>
  </r>
  <r>
    <d v="2013-01-07T00:00:00"/>
    <x v="2"/>
    <x v="0"/>
    <n v="1990"/>
    <n v="69"/>
    <n v="3"/>
    <n v="207"/>
    <n v="2013"/>
  </r>
  <r>
    <d v="2013-01-10T00:00:00"/>
    <x v="4"/>
    <x v="0"/>
    <n v="2008"/>
    <n v="17.3"/>
    <n v="18"/>
    <n v="311.40000000000003"/>
    <n v="2013"/>
  </r>
  <r>
    <d v="2013-01-10T00:00:00"/>
    <x v="4"/>
    <x v="0"/>
    <n v="2008"/>
    <n v="20"/>
    <n v="12"/>
    <n v="240"/>
    <n v="2013"/>
  </r>
  <r>
    <d v="2013-01-12T00:00:00"/>
    <x v="3"/>
    <x v="1"/>
    <n v="2009"/>
    <n v="16.8"/>
    <n v="18"/>
    <n v="302.40000000000003"/>
    <n v="2013"/>
  </r>
  <r>
    <d v="2013-01-13T00:00:00"/>
    <x v="3"/>
    <x v="2"/>
    <n v="2008"/>
    <n v="9.5"/>
    <n v="24"/>
    <n v="228"/>
    <n v="2013"/>
  </r>
  <r>
    <d v="2013-01-16T00:00:00"/>
    <x v="1"/>
    <x v="1"/>
    <n v="2007"/>
    <n v="9.5"/>
    <n v="24"/>
    <n v="228"/>
    <n v="2013"/>
  </r>
  <r>
    <d v="2013-01-20T00:00:00"/>
    <x v="3"/>
    <x v="0"/>
    <n v="2001"/>
    <n v="25.200000000000003"/>
    <n v="18"/>
    <n v="453.6"/>
    <n v="2013"/>
  </r>
  <r>
    <d v="2013-01-22T00:00:00"/>
    <x v="1"/>
    <x v="0"/>
    <n v="2007"/>
    <n v="18.900000000000002"/>
    <n v="24"/>
    <n v="453.6"/>
    <n v="2013"/>
  </r>
  <r>
    <d v="2013-01-24T00:00:00"/>
    <x v="2"/>
    <x v="0"/>
    <n v="1990"/>
    <n v="65.100000000000009"/>
    <n v="6"/>
    <n v="390.6"/>
    <n v="2013"/>
  </r>
  <r>
    <d v="2013-01-24T00:00:00"/>
    <x v="1"/>
    <x v="1"/>
    <n v="2007"/>
    <n v="14.700000000000001"/>
    <n v="18"/>
    <n v="264.60000000000002"/>
    <n v="2013"/>
  </r>
  <r>
    <d v="2013-01-24T00:00:00"/>
    <x v="1"/>
    <x v="1"/>
    <n v="2007"/>
    <n v="14.700000000000001"/>
    <n v="24"/>
    <n v="352.8"/>
    <n v="2013"/>
  </r>
  <r>
    <d v="2013-01-31T00:00:00"/>
    <x v="3"/>
    <x v="0"/>
    <n v="2007"/>
    <n v="20"/>
    <n v="24"/>
    <n v="480"/>
    <n v="2013"/>
  </r>
  <r>
    <d v="2013-02-02T00:00:00"/>
    <x v="0"/>
    <x v="1"/>
    <n v="2007"/>
    <n v="25.200000000000003"/>
    <n v="18"/>
    <n v="453.6"/>
    <n v="2013"/>
  </r>
  <r>
    <d v="2013-02-13T00:00:00"/>
    <x v="1"/>
    <x v="1"/>
    <n v="2009"/>
    <n v="16.8"/>
    <n v="12"/>
    <n v="201.60000000000002"/>
    <n v="2013"/>
  </r>
  <r>
    <d v="2013-02-20T00:00:00"/>
    <x v="2"/>
    <x v="0"/>
    <n v="2003"/>
    <n v="16.7"/>
    <n v="18"/>
    <n v="300.59999999999997"/>
    <n v="2013"/>
  </r>
  <r>
    <d v="2013-03-04T00:00:00"/>
    <x v="2"/>
    <x v="0"/>
    <n v="2008"/>
    <n v="20"/>
    <n v="18"/>
    <n v="360"/>
    <n v="2013"/>
  </r>
  <r>
    <d v="2013-03-09T00:00:00"/>
    <x v="0"/>
    <x v="0"/>
    <n v="2003"/>
    <n v="22.6"/>
    <n v="18"/>
    <n v="406.8"/>
    <n v="2013"/>
  </r>
  <r>
    <d v="2013-03-10T00:00:00"/>
    <x v="2"/>
    <x v="0"/>
    <n v="1990"/>
    <n v="72.5"/>
    <n v="3"/>
    <n v="217.5"/>
    <n v="2013"/>
  </r>
  <r>
    <d v="2013-03-13T00:00:00"/>
    <x v="1"/>
    <x v="0"/>
    <n v="2007"/>
    <n v="12.600000000000001"/>
    <n v="24"/>
    <n v="302.40000000000003"/>
    <n v="2013"/>
  </r>
  <r>
    <d v="2013-03-15T00:00:00"/>
    <x v="4"/>
    <x v="0"/>
    <n v="2007"/>
    <n v="16.8"/>
    <n v="24"/>
    <n v="403.20000000000005"/>
    <n v="2013"/>
  </r>
  <r>
    <d v="2013-03-16T00:00:00"/>
    <x v="3"/>
    <x v="0"/>
    <n v="2008"/>
    <n v="18.900000000000002"/>
    <n v="24"/>
    <n v="453.6"/>
    <n v="2013"/>
  </r>
  <r>
    <d v="2013-03-23T00:00:00"/>
    <x v="1"/>
    <x v="1"/>
    <n v="2007"/>
    <n v="25.200000000000003"/>
    <n v="12"/>
    <n v="302.40000000000003"/>
    <n v="2013"/>
  </r>
  <r>
    <d v="2013-03-26T00:00:00"/>
    <x v="1"/>
    <x v="0"/>
    <n v="2007"/>
    <n v="18.900000000000002"/>
    <n v="12"/>
    <n v="226.8"/>
    <n v="2013"/>
  </r>
  <r>
    <d v="2013-03-31T00:00:00"/>
    <x v="3"/>
    <x v="1"/>
    <n v="2009"/>
    <n v="16.8"/>
    <n v="18"/>
    <n v="302.40000000000003"/>
    <n v="2013"/>
  </r>
  <r>
    <d v="2013-04-05T00:00:00"/>
    <x v="1"/>
    <x v="1"/>
    <n v="2009"/>
    <n v="16.8"/>
    <n v="18"/>
    <n v="302.40000000000003"/>
    <n v="2013"/>
  </r>
  <r>
    <d v="2013-04-09T00:00:00"/>
    <x v="1"/>
    <x v="0"/>
    <n v="2003"/>
    <n v="22.6"/>
    <n v="12"/>
    <n v="271.20000000000005"/>
    <n v="2013"/>
  </r>
  <r>
    <d v="2013-04-11T00:00:00"/>
    <x v="3"/>
    <x v="2"/>
    <n v="2007"/>
    <n v="15.8"/>
    <n v="24"/>
    <n v="379.20000000000005"/>
    <n v="2013"/>
  </r>
  <r>
    <d v="2013-04-23T00:00:00"/>
    <x v="1"/>
    <x v="0"/>
    <n v="2008"/>
    <n v="27.3"/>
    <n v="18"/>
    <n v="491.40000000000003"/>
    <n v="2013"/>
  </r>
  <r>
    <d v="2013-05-01T00:00:00"/>
    <x v="1"/>
    <x v="0"/>
    <n v="2003"/>
    <n v="33.6"/>
    <n v="6"/>
    <n v="201.60000000000002"/>
    <n v="2013"/>
  </r>
  <r>
    <d v="2013-05-12T00:00:00"/>
    <x v="1"/>
    <x v="0"/>
    <n v="2007"/>
    <n v="18.900000000000002"/>
    <n v="12"/>
    <n v="226.8"/>
    <n v="2013"/>
  </r>
  <r>
    <d v="2013-05-15T00:00:00"/>
    <x v="1"/>
    <x v="0"/>
    <n v="2007"/>
    <n v="18.900000000000002"/>
    <n v="24"/>
    <n v="453.6"/>
    <n v="2013"/>
  </r>
  <r>
    <d v="2013-05-15T00:00:00"/>
    <x v="4"/>
    <x v="0"/>
    <n v="2008"/>
    <n v="17.3"/>
    <n v="12"/>
    <n v="207.60000000000002"/>
    <n v="2013"/>
  </r>
  <r>
    <d v="2013-05-27T00:00:00"/>
    <x v="2"/>
    <x v="0"/>
    <n v="2008"/>
    <n v="20"/>
    <n v="12"/>
    <n v="240"/>
    <n v="2013"/>
  </r>
  <r>
    <d v="2013-06-02T00:00:00"/>
    <x v="1"/>
    <x v="0"/>
    <n v="2003"/>
    <n v="22.6"/>
    <n v="12"/>
    <n v="271.20000000000005"/>
    <n v="2013"/>
  </r>
  <r>
    <d v="2013-06-13T00:00:00"/>
    <x v="3"/>
    <x v="2"/>
    <n v="2008"/>
    <n v="9.5"/>
    <n v="24"/>
    <n v="228"/>
    <n v="2013"/>
  </r>
  <r>
    <d v="2013-06-15T00:00:00"/>
    <x v="3"/>
    <x v="2"/>
    <n v="2008"/>
    <n v="9.5"/>
    <n v="24"/>
    <n v="228"/>
    <n v="2013"/>
  </r>
  <r>
    <d v="2013-06-26T00:00:00"/>
    <x v="1"/>
    <x v="0"/>
    <n v="2007"/>
    <n v="18.900000000000002"/>
    <n v="18"/>
    <n v="340.20000000000005"/>
    <n v="2013"/>
  </r>
  <r>
    <d v="2013-06-26T00:00:00"/>
    <x v="2"/>
    <x v="0"/>
    <n v="2003"/>
    <n v="16.7"/>
    <n v="18"/>
    <n v="300.59999999999997"/>
    <n v="2013"/>
  </r>
  <r>
    <d v="2013-06-27T00:00:00"/>
    <x v="4"/>
    <x v="0"/>
    <n v="2008"/>
    <n v="20"/>
    <n v="24"/>
    <n v="480"/>
    <n v="2013"/>
  </r>
  <r>
    <d v="2013-07-08T00:00:00"/>
    <x v="4"/>
    <x v="0"/>
    <n v="2008"/>
    <n v="21"/>
    <n v="18"/>
    <n v="378"/>
    <n v="2013"/>
  </r>
  <r>
    <d v="2013-07-08T00:00:00"/>
    <x v="0"/>
    <x v="1"/>
    <n v="2003"/>
    <n v="33.6"/>
    <n v="6"/>
    <n v="201.60000000000002"/>
    <n v="2013"/>
  </r>
  <r>
    <d v="2013-08-01T00:00:00"/>
    <x v="3"/>
    <x v="2"/>
    <n v="2008"/>
    <n v="11.600000000000001"/>
    <n v="18"/>
    <n v="208.8"/>
    <n v="2013"/>
  </r>
  <r>
    <d v="2013-08-02T00:00:00"/>
    <x v="1"/>
    <x v="0"/>
    <n v="2007"/>
    <n v="18.900000000000002"/>
    <n v="24"/>
    <n v="453.6"/>
    <n v="2013"/>
  </r>
  <r>
    <d v="2013-09-05T00:00:00"/>
    <x v="1"/>
    <x v="1"/>
    <n v="2003"/>
    <n v="33.6"/>
    <n v="12"/>
    <n v="403.20000000000005"/>
    <n v="2013"/>
  </r>
  <r>
    <d v="2013-09-27T00:00:00"/>
    <x v="1"/>
    <x v="1"/>
    <n v="2003"/>
    <n v="16.7"/>
    <n v="12"/>
    <n v="200.39999999999998"/>
    <n v="2013"/>
  </r>
  <r>
    <d v="2013-09-27T00:00:00"/>
    <x v="1"/>
    <x v="0"/>
    <n v="2003"/>
    <n v="22.6"/>
    <n v="12"/>
    <n v="271.20000000000005"/>
    <n v="2013"/>
  </r>
  <r>
    <d v="2013-09-29T00:00:00"/>
    <x v="2"/>
    <x v="1"/>
    <n v="2009"/>
    <n v="11.600000000000001"/>
    <n v="18"/>
    <n v="208.8"/>
    <n v="2013"/>
  </r>
  <r>
    <d v="2013-09-30T00:00:00"/>
    <x v="1"/>
    <x v="1"/>
    <n v="2003"/>
    <n v="19.200000000000003"/>
    <n v="24"/>
    <n v="460.80000000000007"/>
    <n v="2013"/>
  </r>
  <r>
    <d v="2013-10-13T00:00:00"/>
    <x v="3"/>
    <x v="0"/>
    <n v="2003"/>
    <n v="18.900000000000002"/>
    <n v="24"/>
    <n v="453.6"/>
    <n v="2013"/>
  </r>
  <r>
    <d v="2013-10-17T00:00:00"/>
    <x v="3"/>
    <x v="1"/>
    <n v="2009"/>
    <n v="8.4"/>
    <n v="24"/>
    <n v="201.60000000000002"/>
    <n v="2013"/>
  </r>
  <r>
    <d v="2013-10-19T00:00:00"/>
    <x v="1"/>
    <x v="0"/>
    <n v="2003"/>
    <n v="22.6"/>
    <n v="18"/>
    <n v="406.8"/>
    <n v="2013"/>
  </r>
  <r>
    <d v="2013-10-20T00:00:00"/>
    <x v="1"/>
    <x v="1"/>
    <n v="2009"/>
    <n v="16.8"/>
    <n v="24"/>
    <n v="403.20000000000005"/>
    <n v="2013"/>
  </r>
  <r>
    <d v="2013-10-31T00:00:00"/>
    <x v="4"/>
    <x v="0"/>
    <n v="2008"/>
    <n v="17.3"/>
    <n v="24"/>
    <n v="415.20000000000005"/>
    <n v="2013"/>
  </r>
  <r>
    <d v="2013-11-03T00:00:00"/>
    <x v="3"/>
    <x v="1"/>
    <n v="2008"/>
    <n v="11.600000000000001"/>
    <n v="24"/>
    <n v="278.40000000000003"/>
    <n v="2013"/>
  </r>
  <r>
    <d v="2013-11-05T00:00:00"/>
    <x v="0"/>
    <x v="1"/>
    <n v="2003"/>
    <n v="33.6"/>
    <n v="6"/>
    <n v="201.60000000000002"/>
    <n v="2013"/>
  </r>
  <r>
    <d v="2013-11-05T00:00:00"/>
    <x v="1"/>
    <x v="1"/>
    <n v="2003"/>
    <n v="16.7"/>
    <n v="12"/>
    <n v="200.39999999999998"/>
    <n v="2013"/>
  </r>
  <r>
    <d v="2013-11-06T00:00:00"/>
    <x v="4"/>
    <x v="0"/>
    <n v="2004"/>
    <n v="27.3"/>
    <n v="18"/>
    <n v="491.40000000000003"/>
    <n v="2013"/>
  </r>
  <r>
    <d v="2013-11-06T00:00:00"/>
    <x v="4"/>
    <x v="0"/>
    <n v="2008"/>
    <n v="20"/>
    <n v="18"/>
    <n v="360"/>
    <n v="2013"/>
  </r>
  <r>
    <d v="2013-11-08T00:00:00"/>
    <x v="1"/>
    <x v="0"/>
    <n v="2007"/>
    <n v="18.900000000000002"/>
    <n v="24"/>
    <n v="453.6"/>
    <n v="2013"/>
  </r>
  <r>
    <d v="2013-11-27T00:00:00"/>
    <x v="3"/>
    <x v="2"/>
    <n v="2007"/>
    <n v="8.9"/>
    <n v="24"/>
    <n v="213.60000000000002"/>
    <n v="2013"/>
  </r>
  <r>
    <d v="2013-12-01T00:00:00"/>
    <x v="1"/>
    <x v="0"/>
    <n v="2007"/>
    <n v="18.900000000000002"/>
    <n v="18"/>
    <n v="340.20000000000005"/>
    <n v="2013"/>
  </r>
  <r>
    <d v="2013-12-06T00:00:00"/>
    <x v="2"/>
    <x v="0"/>
    <n v="2008"/>
    <n v="16.8"/>
    <n v="12"/>
    <n v="201.60000000000002"/>
    <n v="2013"/>
  </r>
  <r>
    <d v="2013-12-13T00:00:00"/>
    <x v="1"/>
    <x v="0"/>
    <n v="2003"/>
    <n v="22.6"/>
    <n v="12"/>
    <n v="271.20000000000005"/>
    <n v="2013"/>
  </r>
  <r>
    <d v="2013-12-13T00:00:00"/>
    <x v="0"/>
    <x v="0"/>
    <n v="2009"/>
    <n v="18.900000000000002"/>
    <n v="12"/>
    <n v="226.8"/>
    <n v="2013"/>
  </r>
  <r>
    <d v="2013-12-13T00:00:00"/>
    <x v="2"/>
    <x v="0"/>
    <n v="2003"/>
    <n v="19.200000000000003"/>
    <n v="24"/>
    <n v="460.80000000000007"/>
    <n v="2013"/>
  </r>
  <r>
    <d v="2013-12-14T00:00:00"/>
    <x v="1"/>
    <x v="1"/>
    <n v="2009"/>
    <n v="16.8"/>
    <n v="12"/>
    <n v="201.60000000000002"/>
    <n v="2013"/>
  </r>
  <r>
    <d v="2012-01-02T00:00:00"/>
    <x v="2"/>
    <x v="1"/>
    <n v="2009"/>
    <n v="11"/>
    <n v="12"/>
    <n v="132"/>
    <n v="2012"/>
  </r>
  <r>
    <d v="2012-01-10T00:00:00"/>
    <x v="0"/>
    <x v="1"/>
    <n v="2009"/>
    <n v="9"/>
    <n v="12"/>
    <n v="108"/>
    <n v="2012"/>
  </r>
  <r>
    <d v="2012-02-05T00:00:00"/>
    <x v="3"/>
    <x v="1"/>
    <n v="2009"/>
    <n v="16"/>
    <n v="12"/>
    <n v="192"/>
    <n v="2012"/>
  </r>
  <r>
    <d v="2012-02-06T00:00:00"/>
    <x v="3"/>
    <x v="2"/>
    <n v="2008"/>
    <n v="6.4"/>
    <n v="18"/>
    <n v="115.2"/>
    <n v="2012"/>
  </r>
  <r>
    <d v="2012-02-12T00:00:00"/>
    <x v="3"/>
    <x v="0"/>
    <n v="2007"/>
    <n v="24"/>
    <n v="6"/>
    <n v="144"/>
    <n v="2012"/>
  </r>
  <r>
    <d v="2012-03-02T00:00:00"/>
    <x v="3"/>
    <x v="1"/>
    <n v="2009"/>
    <n v="16"/>
    <n v="12"/>
    <n v="192"/>
    <n v="2012"/>
  </r>
  <r>
    <d v="2012-03-06T00:00:00"/>
    <x v="0"/>
    <x v="1"/>
    <n v="2003"/>
    <n v="32"/>
    <n v="6"/>
    <n v="192"/>
    <n v="2012"/>
  </r>
  <r>
    <d v="2012-03-09T00:00:00"/>
    <x v="3"/>
    <x v="1"/>
    <n v="2008"/>
    <n v="16"/>
    <n v="12"/>
    <n v="192"/>
    <n v="2012"/>
  </r>
  <r>
    <d v="2012-04-15T00:00:00"/>
    <x v="3"/>
    <x v="2"/>
    <n v="2008"/>
    <n v="6.4"/>
    <n v="18"/>
    <n v="115.2"/>
    <n v="2012"/>
  </r>
  <r>
    <d v="2012-04-25T00:00:00"/>
    <x v="3"/>
    <x v="2"/>
    <n v="2007"/>
    <n v="7"/>
    <n v="24"/>
    <n v="168"/>
    <n v="2012"/>
  </r>
  <r>
    <d v="2012-06-02T00:00:00"/>
    <x v="1"/>
    <x v="0"/>
    <n v="2007"/>
    <n v="56"/>
    <n v="3"/>
    <n v="168"/>
    <n v="2012"/>
  </r>
  <r>
    <d v="2012-07-05T00:00:00"/>
    <x v="3"/>
    <x v="2"/>
    <n v="2007"/>
    <n v="7"/>
    <n v="18"/>
    <n v="126"/>
    <n v="2012"/>
  </r>
  <r>
    <d v="2012-07-08T00:00:00"/>
    <x v="3"/>
    <x v="2"/>
    <n v="2007"/>
    <n v="7"/>
    <n v="24"/>
    <n v="168"/>
    <n v="2012"/>
  </r>
  <r>
    <d v="2012-07-15T00:00:00"/>
    <x v="3"/>
    <x v="0"/>
    <n v="2007"/>
    <n v="19"/>
    <n v="6"/>
    <n v="114"/>
    <n v="2012"/>
  </r>
  <r>
    <d v="2012-07-17T00:00:00"/>
    <x v="3"/>
    <x v="1"/>
    <n v="2009"/>
    <n v="8"/>
    <n v="18"/>
    <n v="144"/>
    <n v="2012"/>
  </r>
  <r>
    <d v="2012-07-20T00:00:00"/>
    <x v="1"/>
    <x v="0"/>
    <n v="2007"/>
    <n v="18"/>
    <n v="6"/>
    <n v="108"/>
    <n v="2012"/>
  </r>
  <r>
    <d v="2012-07-22T00:00:00"/>
    <x v="1"/>
    <x v="0"/>
    <n v="2003"/>
    <n v="21.45"/>
    <n v="6"/>
    <n v="128.69999999999999"/>
    <n v="2012"/>
  </r>
  <r>
    <d v="2012-08-22T00:00:00"/>
    <x v="3"/>
    <x v="2"/>
    <n v="2007"/>
    <n v="8.4"/>
    <n v="12"/>
    <n v="100.80000000000001"/>
    <n v="2012"/>
  </r>
  <r>
    <d v="2012-08-23T00:00:00"/>
    <x v="3"/>
    <x v="2"/>
    <n v="2008"/>
    <n v="11"/>
    <n v="18"/>
    <n v="198"/>
    <n v="2012"/>
  </r>
  <r>
    <d v="2012-09-04T00:00:00"/>
    <x v="1"/>
    <x v="2"/>
    <n v="2007"/>
    <n v="9"/>
    <n v="18"/>
    <n v="162"/>
    <n v="2012"/>
  </r>
  <r>
    <d v="2012-10-08T00:00:00"/>
    <x v="4"/>
    <x v="0"/>
    <n v="2008"/>
    <n v="19"/>
    <n v="6"/>
    <n v="114"/>
    <n v="2012"/>
  </r>
  <r>
    <d v="2012-10-08T00:00:00"/>
    <x v="2"/>
    <x v="0"/>
    <n v="1990"/>
    <n v="45"/>
    <n v="3"/>
    <n v="135"/>
    <n v="2012"/>
  </r>
  <r>
    <d v="2012-10-14T00:00:00"/>
    <x v="2"/>
    <x v="0"/>
    <n v="1993"/>
    <n v="55"/>
    <n v="3"/>
    <n v="165"/>
    <n v="2012"/>
  </r>
  <r>
    <d v="2012-11-14T00:00:00"/>
    <x v="0"/>
    <x v="0"/>
    <n v="2003"/>
    <n v="21.45"/>
    <n v="6"/>
    <n v="128.69999999999999"/>
    <n v="2012"/>
  </r>
  <r>
    <d v="2012-11-16T00:00:00"/>
    <x v="3"/>
    <x v="1"/>
    <n v="2009"/>
    <n v="16"/>
    <n v="12"/>
    <n v="192"/>
    <n v="2012"/>
  </r>
  <r>
    <d v="2012-11-19T00:00:00"/>
    <x v="2"/>
    <x v="1"/>
    <n v="2009"/>
    <n v="11"/>
    <n v="18"/>
    <n v="198"/>
    <n v="2012"/>
  </r>
  <r>
    <d v="2012-11-23T00:00:00"/>
    <x v="1"/>
    <x v="0"/>
    <n v="2007"/>
    <n v="18"/>
    <n v="6"/>
    <n v="108"/>
    <n v="2012"/>
  </r>
  <r>
    <d v="2012-12-30T00:00:00"/>
    <x v="2"/>
    <x v="0"/>
    <n v="1990"/>
    <n v="56"/>
    <n v="3"/>
    <n v="168"/>
    <n v="2012"/>
  </r>
  <r>
    <d v="2013-01-24T00:00:00"/>
    <x v="3"/>
    <x v="2"/>
    <n v="2008"/>
    <n v="11.600000000000001"/>
    <n v="12"/>
    <n v="139.20000000000002"/>
    <n v="2013"/>
  </r>
  <r>
    <d v="2013-01-24T00:00:00"/>
    <x v="4"/>
    <x v="0"/>
    <n v="2008"/>
    <n v="20"/>
    <n v="6"/>
    <n v="120"/>
    <n v="2013"/>
  </r>
  <r>
    <d v="2013-01-25T00:00:00"/>
    <x v="1"/>
    <x v="2"/>
    <n v="2009"/>
    <n v="11.600000000000001"/>
    <n v="12"/>
    <n v="139.20000000000002"/>
    <n v="2013"/>
  </r>
  <r>
    <d v="2013-02-01T00:00:00"/>
    <x v="1"/>
    <x v="2"/>
    <n v="2007"/>
    <n v="9.5"/>
    <n v="12"/>
    <n v="114"/>
    <n v="2013"/>
  </r>
  <r>
    <d v="2013-02-04T00:00:00"/>
    <x v="1"/>
    <x v="0"/>
    <n v="2003"/>
    <n v="22.6"/>
    <n v="6"/>
    <n v="135.60000000000002"/>
    <n v="2013"/>
  </r>
  <r>
    <d v="2013-02-12T00:00:00"/>
    <x v="3"/>
    <x v="2"/>
    <n v="2008"/>
    <n v="7.4"/>
    <n v="24"/>
    <n v="177.60000000000002"/>
    <n v="2013"/>
  </r>
  <r>
    <d v="2013-02-16T00:00:00"/>
    <x v="1"/>
    <x v="2"/>
    <n v="2007"/>
    <n v="6.3000000000000007"/>
    <n v="24"/>
    <n v="151.20000000000002"/>
    <n v="2013"/>
  </r>
  <r>
    <d v="2013-02-22T00:00:00"/>
    <x v="3"/>
    <x v="2"/>
    <n v="2007"/>
    <n v="8.9"/>
    <n v="12"/>
    <n v="106.80000000000001"/>
    <n v="2013"/>
  </r>
  <r>
    <d v="2013-03-18T00:00:00"/>
    <x v="0"/>
    <x v="1"/>
    <n v="2009"/>
    <n v="9.5"/>
    <n v="12"/>
    <n v="114"/>
    <n v="2013"/>
  </r>
  <r>
    <d v="2013-03-30T00:00:00"/>
    <x v="3"/>
    <x v="1"/>
    <n v="2009"/>
    <n v="8.4"/>
    <n v="12"/>
    <n v="100.80000000000001"/>
    <n v="2013"/>
  </r>
  <r>
    <d v="2013-04-06T00:00:00"/>
    <x v="4"/>
    <x v="0"/>
    <n v="2007"/>
    <n v="16.8"/>
    <n v="6"/>
    <n v="100.80000000000001"/>
    <n v="2013"/>
  </r>
  <r>
    <d v="2013-04-27T00:00:00"/>
    <x v="4"/>
    <x v="0"/>
    <n v="2008"/>
    <n v="17.3"/>
    <n v="6"/>
    <n v="103.80000000000001"/>
    <n v="2013"/>
  </r>
  <r>
    <d v="2013-05-03T00:00:00"/>
    <x v="3"/>
    <x v="1"/>
    <n v="2009"/>
    <n v="8.4"/>
    <n v="18"/>
    <n v="151.20000000000002"/>
    <n v="2013"/>
  </r>
  <r>
    <d v="2013-06-05T00:00:00"/>
    <x v="1"/>
    <x v="0"/>
    <n v="2007"/>
    <n v="18.900000000000002"/>
    <n v="6"/>
    <n v="113.4"/>
    <n v="2013"/>
  </r>
  <r>
    <d v="2013-07-26T00:00:00"/>
    <x v="3"/>
    <x v="2"/>
    <n v="2007"/>
    <n v="8.9"/>
    <n v="18"/>
    <n v="160.20000000000002"/>
    <n v="2013"/>
  </r>
  <r>
    <d v="2013-08-06T00:00:00"/>
    <x v="3"/>
    <x v="0"/>
    <n v="2003"/>
    <n v="18.900000000000002"/>
    <n v="6"/>
    <n v="113.4"/>
    <n v="2013"/>
  </r>
  <r>
    <d v="2013-08-09T00:00:00"/>
    <x v="3"/>
    <x v="1"/>
    <n v="2008"/>
    <n v="8.4"/>
    <n v="12"/>
    <n v="100.80000000000001"/>
    <n v="2013"/>
  </r>
  <r>
    <d v="2013-08-29T00:00:00"/>
    <x v="3"/>
    <x v="2"/>
    <n v="2008"/>
    <n v="9.5"/>
    <n v="12"/>
    <n v="114"/>
    <n v="2013"/>
  </r>
  <r>
    <d v="2013-09-14T00:00:00"/>
    <x v="2"/>
    <x v="0"/>
    <n v="2008"/>
    <n v="20"/>
    <n v="6"/>
    <n v="120"/>
    <n v="2013"/>
  </r>
  <r>
    <d v="2013-09-25T00:00:00"/>
    <x v="3"/>
    <x v="2"/>
    <n v="2007"/>
    <n v="7.4"/>
    <n v="24"/>
    <n v="177.60000000000002"/>
    <n v="2013"/>
  </r>
  <r>
    <d v="2013-10-01T00:00:00"/>
    <x v="1"/>
    <x v="0"/>
    <n v="2003"/>
    <n v="22.6"/>
    <n v="6"/>
    <n v="135.60000000000002"/>
    <n v="2013"/>
  </r>
  <r>
    <d v="2013-10-01T00:00:00"/>
    <x v="4"/>
    <x v="0"/>
    <n v="2008"/>
    <n v="17.3"/>
    <n v="6"/>
    <n v="103.80000000000001"/>
    <n v="2013"/>
  </r>
  <r>
    <d v="2013-10-19T00:00:00"/>
    <x v="1"/>
    <x v="1"/>
    <n v="2009"/>
    <n v="16.8"/>
    <n v="6"/>
    <n v="100.80000000000001"/>
    <n v="2013"/>
  </r>
  <r>
    <d v="2013-11-03T00:00:00"/>
    <x v="1"/>
    <x v="0"/>
    <n v="2003"/>
    <n v="33.6"/>
    <n v="3"/>
    <n v="100.80000000000001"/>
    <n v="2013"/>
  </r>
  <r>
    <d v="2013-11-29T00:00:00"/>
    <x v="3"/>
    <x v="1"/>
    <n v="2009"/>
    <n v="8.4"/>
    <n v="18"/>
    <n v="151.20000000000002"/>
    <n v="2013"/>
  </r>
  <r>
    <d v="2013-11-30T00:00:00"/>
    <x v="0"/>
    <x v="0"/>
    <n v="2003"/>
    <n v="22.6"/>
    <n v="6"/>
    <n v="135.60000000000002"/>
    <n v="2013"/>
  </r>
  <r>
    <d v="2013-12-13T00:00:00"/>
    <x v="2"/>
    <x v="0"/>
    <n v="1993"/>
    <n v="57.800000000000004"/>
    <n v="3"/>
    <n v="173.4"/>
    <n v="2013"/>
  </r>
  <r>
    <d v="2013-12-20T00:00:00"/>
    <x v="4"/>
    <x v="0"/>
    <n v="2002"/>
    <n v="31.5"/>
    <n v="6"/>
    <n v="189"/>
    <n v="2013"/>
  </r>
  <r>
    <d v="2013-12-27T00:00:00"/>
    <x v="0"/>
    <x v="0"/>
    <n v="2008"/>
    <n v="31.5"/>
    <n v="6"/>
    <n v="189"/>
    <n v="2013"/>
  </r>
  <r>
    <d v="2012-01-03T00:00:00"/>
    <x v="3"/>
    <x v="1"/>
    <n v="2009"/>
    <n v="8"/>
    <n v="6"/>
    <n v="48"/>
    <n v="2012"/>
  </r>
  <r>
    <d v="2012-01-11T00:00:00"/>
    <x v="1"/>
    <x v="0"/>
    <n v="2007"/>
    <n v="18"/>
    <n v="3"/>
    <n v="54"/>
    <n v="2012"/>
  </r>
  <r>
    <d v="2012-02-05T00:00:00"/>
    <x v="4"/>
    <x v="0"/>
    <n v="2009"/>
    <n v="15"/>
    <n v="3"/>
    <n v="45"/>
    <n v="2012"/>
  </r>
  <r>
    <d v="2012-02-07T00:00:00"/>
    <x v="4"/>
    <x v="0"/>
    <n v="2008"/>
    <n v="19"/>
    <n v="3"/>
    <n v="57"/>
    <n v="2012"/>
  </r>
  <r>
    <d v="2012-02-08T00:00:00"/>
    <x v="3"/>
    <x v="2"/>
    <n v="2008"/>
    <n v="11"/>
    <n v="3"/>
    <n v="33"/>
    <n v="2012"/>
  </r>
  <r>
    <d v="2012-02-29T00:00:00"/>
    <x v="2"/>
    <x v="0"/>
    <n v="2008"/>
    <n v="19"/>
    <n v="3"/>
    <n v="57"/>
    <n v="2012"/>
  </r>
  <r>
    <d v="2012-04-14T00:00:00"/>
    <x v="2"/>
    <x v="0"/>
    <n v="2007"/>
    <n v="12"/>
    <n v="3"/>
    <n v="36"/>
    <n v="2012"/>
  </r>
  <r>
    <d v="2012-04-17T00:00:00"/>
    <x v="1"/>
    <x v="1"/>
    <n v="2007"/>
    <n v="15"/>
    <n v="3"/>
    <n v="45"/>
    <n v="2012"/>
  </r>
  <r>
    <d v="2012-04-18T00:00:00"/>
    <x v="0"/>
    <x v="1"/>
    <n v="2007"/>
    <n v="24"/>
    <n v="3"/>
    <n v="72"/>
    <n v="2012"/>
  </r>
  <r>
    <d v="2012-04-19T00:00:00"/>
    <x v="3"/>
    <x v="0"/>
    <n v="2009"/>
    <n v="26"/>
    <n v="3"/>
    <n v="78"/>
    <n v="2012"/>
  </r>
  <r>
    <d v="2012-04-26T00:00:00"/>
    <x v="1"/>
    <x v="0"/>
    <n v="2003"/>
    <n v="32"/>
    <n v="3"/>
    <n v="96"/>
    <n v="2012"/>
  </r>
  <r>
    <d v="2012-05-02T00:00:00"/>
    <x v="3"/>
    <x v="1"/>
    <n v="2007"/>
    <n v="30"/>
    <n v="3"/>
    <n v="90"/>
    <n v="2012"/>
  </r>
  <r>
    <d v="2012-05-07T00:00:00"/>
    <x v="2"/>
    <x v="0"/>
    <n v="2003"/>
    <n v="15.9"/>
    <n v="3"/>
    <n v="47.7"/>
    <n v="2012"/>
  </r>
  <r>
    <d v="2012-05-12T00:00:00"/>
    <x v="1"/>
    <x v="0"/>
    <n v="2007"/>
    <n v="18"/>
    <n v="3"/>
    <n v="54"/>
    <n v="2012"/>
  </r>
  <r>
    <d v="2012-05-27T00:00:00"/>
    <x v="2"/>
    <x v="1"/>
    <n v="2003"/>
    <n v="18.2"/>
    <n v="3"/>
    <n v="54.599999999999994"/>
    <n v="2012"/>
  </r>
  <r>
    <d v="2012-05-31T00:00:00"/>
    <x v="1"/>
    <x v="0"/>
    <n v="2003"/>
    <n v="21.45"/>
    <n v="3"/>
    <n v="64.349999999999994"/>
    <n v="2012"/>
  </r>
  <r>
    <d v="2012-06-02T00:00:00"/>
    <x v="3"/>
    <x v="2"/>
    <n v="2008"/>
    <n v="9"/>
    <n v="6"/>
    <n v="54"/>
    <n v="2012"/>
  </r>
  <r>
    <d v="2012-06-11T00:00:00"/>
    <x v="0"/>
    <x v="1"/>
    <n v="2009"/>
    <n v="16"/>
    <n v="3"/>
    <n v="48"/>
    <n v="2012"/>
  </r>
  <r>
    <d v="2012-06-11T00:00:00"/>
    <x v="3"/>
    <x v="1"/>
    <n v="2009"/>
    <n v="16"/>
    <n v="6"/>
    <n v="96"/>
    <n v="2012"/>
  </r>
  <r>
    <d v="2012-06-18T00:00:00"/>
    <x v="4"/>
    <x v="0"/>
    <n v="2008"/>
    <n v="19"/>
    <n v="3"/>
    <n v="57"/>
    <n v="2012"/>
  </r>
  <r>
    <d v="2012-06-19T00:00:00"/>
    <x v="1"/>
    <x v="1"/>
    <n v="2003"/>
    <n v="32"/>
    <n v="3"/>
    <n v="96"/>
    <n v="2012"/>
  </r>
  <r>
    <d v="2012-07-10T00:00:00"/>
    <x v="2"/>
    <x v="0"/>
    <n v="2008"/>
    <n v="15"/>
    <n v="3"/>
    <n v="45"/>
    <n v="2012"/>
  </r>
  <r>
    <d v="2012-07-16T00:00:00"/>
    <x v="3"/>
    <x v="0"/>
    <n v="2008"/>
    <n v="24"/>
    <n v="3"/>
    <n v="72"/>
    <n v="2012"/>
  </r>
  <r>
    <d v="2012-07-17T00:00:00"/>
    <x v="2"/>
    <x v="1"/>
    <n v="2009"/>
    <n v="11"/>
    <n v="3"/>
    <n v="33"/>
    <n v="2012"/>
  </r>
  <r>
    <d v="2012-07-21T00:00:00"/>
    <x v="3"/>
    <x v="2"/>
    <n v="2007"/>
    <n v="7"/>
    <n v="12"/>
    <n v="84"/>
    <n v="2012"/>
  </r>
  <r>
    <d v="2012-08-17T00:00:00"/>
    <x v="4"/>
    <x v="0"/>
    <n v="2008"/>
    <n v="18"/>
    <n v="3"/>
    <n v="54"/>
    <n v="2012"/>
  </r>
  <r>
    <d v="2012-09-07T00:00:00"/>
    <x v="1"/>
    <x v="1"/>
    <n v="2007"/>
    <n v="9"/>
    <n v="6"/>
    <n v="54"/>
    <n v="2012"/>
  </r>
  <r>
    <d v="2012-10-02T00:00:00"/>
    <x v="3"/>
    <x v="0"/>
    <n v="2007"/>
    <n v="18"/>
    <n v="3"/>
    <n v="54"/>
    <n v="2012"/>
  </r>
  <r>
    <d v="2012-10-06T00:00:00"/>
    <x v="3"/>
    <x v="1"/>
    <n v="2009"/>
    <n v="16"/>
    <n v="3"/>
    <n v="48"/>
    <n v="2012"/>
  </r>
  <r>
    <d v="2012-10-18T00:00:00"/>
    <x v="0"/>
    <x v="0"/>
    <n v="2003"/>
    <n v="21.45"/>
    <n v="3"/>
    <n v="64.349999999999994"/>
    <n v="2012"/>
  </r>
  <r>
    <d v="2012-11-16T00:00:00"/>
    <x v="3"/>
    <x v="2"/>
    <n v="2007"/>
    <n v="8.4"/>
    <n v="6"/>
    <n v="50.400000000000006"/>
    <n v="2012"/>
  </r>
  <r>
    <d v="2012-12-29T00:00:00"/>
    <x v="2"/>
    <x v="0"/>
    <n v="2007"/>
    <n v="12"/>
    <n v="6"/>
    <n v="72"/>
    <n v="2012"/>
  </r>
  <r>
    <d v="2012-12-30T00:00:00"/>
    <x v="0"/>
    <x v="0"/>
    <n v="2003"/>
    <n v="21.45"/>
    <n v="3"/>
    <n v="64.349999999999994"/>
    <n v="2012"/>
  </r>
  <r>
    <d v="2013-01-08T00:00:00"/>
    <x v="3"/>
    <x v="2"/>
    <n v="2008"/>
    <n v="11"/>
    <n v="6"/>
    <n v="66"/>
    <n v="2013"/>
  </r>
  <r>
    <d v="2013-01-12T00:00:00"/>
    <x v="1"/>
    <x v="0"/>
    <n v="2007"/>
    <n v="18.900000000000002"/>
    <n v="3"/>
    <n v="56.7"/>
    <n v="2013"/>
  </r>
  <r>
    <d v="2013-01-16T00:00:00"/>
    <x v="3"/>
    <x v="1"/>
    <n v="2008"/>
    <n v="8.4"/>
    <n v="6"/>
    <n v="50.400000000000006"/>
    <n v="2013"/>
  </r>
  <r>
    <d v="2013-01-26T00:00:00"/>
    <x v="1"/>
    <x v="0"/>
    <n v="2007"/>
    <n v="18.900000000000002"/>
    <n v="3"/>
    <n v="56.7"/>
    <n v="2013"/>
  </r>
  <r>
    <d v="2013-02-07T00:00:00"/>
    <x v="1"/>
    <x v="0"/>
    <n v="2007"/>
    <n v="18.900000000000002"/>
    <n v="3"/>
    <n v="56.7"/>
    <n v="2013"/>
  </r>
  <r>
    <d v="2013-02-12T00:00:00"/>
    <x v="3"/>
    <x v="0"/>
    <n v="2003"/>
    <n v="18.900000000000002"/>
    <n v="3"/>
    <n v="56.7"/>
    <n v="2013"/>
  </r>
  <r>
    <d v="2013-02-13T00:00:00"/>
    <x v="1"/>
    <x v="2"/>
    <n v="2008"/>
    <n v="5.3000000000000007"/>
    <n v="6"/>
    <n v="31.800000000000004"/>
    <n v="2013"/>
  </r>
  <r>
    <d v="2013-02-14T00:00:00"/>
    <x v="3"/>
    <x v="2"/>
    <n v="2008"/>
    <n v="11.600000000000001"/>
    <n v="6"/>
    <n v="69.600000000000009"/>
    <n v="2013"/>
  </r>
  <r>
    <d v="2013-03-15T00:00:00"/>
    <x v="3"/>
    <x v="1"/>
    <n v="2009"/>
    <n v="8.4"/>
    <n v="6"/>
    <n v="50.400000000000006"/>
    <n v="2013"/>
  </r>
  <r>
    <d v="2013-03-22T00:00:00"/>
    <x v="3"/>
    <x v="2"/>
    <n v="2007"/>
    <n v="7.4"/>
    <n v="12"/>
    <n v="88.800000000000011"/>
    <n v="2013"/>
  </r>
  <r>
    <d v="2013-03-28T00:00:00"/>
    <x v="3"/>
    <x v="2"/>
    <n v="2009"/>
    <n v="5.3000000000000007"/>
    <n v="12"/>
    <n v="63.600000000000009"/>
    <n v="2013"/>
  </r>
  <r>
    <d v="2013-03-28T00:00:00"/>
    <x v="1"/>
    <x v="2"/>
    <n v="2008"/>
    <n v="7.4"/>
    <n v="3"/>
    <n v="22.200000000000003"/>
    <n v="2013"/>
  </r>
  <r>
    <d v="2013-04-02T00:00:00"/>
    <x v="1"/>
    <x v="0"/>
    <n v="2003"/>
    <n v="22.6"/>
    <n v="3"/>
    <n v="67.800000000000011"/>
    <n v="2013"/>
  </r>
  <r>
    <d v="2013-04-02T00:00:00"/>
    <x v="1"/>
    <x v="1"/>
    <n v="2007"/>
    <n v="25.200000000000003"/>
    <n v="3"/>
    <n v="75.600000000000009"/>
    <n v="2013"/>
  </r>
  <r>
    <d v="2013-04-07T00:00:00"/>
    <x v="3"/>
    <x v="2"/>
    <n v="2009"/>
    <n v="5.3000000000000007"/>
    <n v="3"/>
    <n v="15.900000000000002"/>
    <n v="2013"/>
  </r>
  <r>
    <d v="2013-04-30T00:00:00"/>
    <x v="1"/>
    <x v="2"/>
    <n v="2007"/>
    <n v="9.5"/>
    <n v="3"/>
    <n v="28.5"/>
    <n v="2013"/>
  </r>
  <r>
    <d v="2013-05-18T00:00:00"/>
    <x v="1"/>
    <x v="0"/>
    <n v="2003"/>
    <n v="22.6"/>
    <n v="3"/>
    <n v="67.800000000000011"/>
    <n v="2013"/>
  </r>
  <r>
    <d v="2013-05-20T00:00:00"/>
    <x v="0"/>
    <x v="0"/>
    <n v="2008"/>
    <n v="23.1"/>
    <n v="3"/>
    <n v="69.300000000000011"/>
    <n v="2013"/>
  </r>
  <r>
    <d v="2013-06-12T00:00:00"/>
    <x v="1"/>
    <x v="1"/>
    <n v="2007"/>
    <n v="25.200000000000003"/>
    <n v="3"/>
    <n v="75.600000000000009"/>
    <n v="2013"/>
  </r>
  <r>
    <d v="2013-07-11T00:00:00"/>
    <x v="3"/>
    <x v="2"/>
    <n v="2008"/>
    <n v="9.5"/>
    <n v="6"/>
    <n v="57"/>
    <n v="2013"/>
  </r>
  <r>
    <d v="2013-07-13T00:00:00"/>
    <x v="1"/>
    <x v="0"/>
    <n v="2007"/>
    <n v="18.900000000000002"/>
    <n v="3"/>
    <n v="56.7"/>
    <n v="2013"/>
  </r>
  <r>
    <d v="2013-07-27T00:00:00"/>
    <x v="1"/>
    <x v="0"/>
    <n v="2007"/>
    <n v="12.600000000000001"/>
    <n v="6"/>
    <n v="75.600000000000009"/>
    <n v="2013"/>
  </r>
  <r>
    <d v="2013-07-29T00:00:00"/>
    <x v="3"/>
    <x v="2"/>
    <n v="2008"/>
    <n v="11.600000000000001"/>
    <n v="6"/>
    <n v="69.600000000000009"/>
    <n v="2013"/>
  </r>
  <r>
    <d v="2013-08-31T00:00:00"/>
    <x v="1"/>
    <x v="1"/>
    <n v="2009"/>
    <n v="16.8"/>
    <n v="3"/>
    <n v="50.400000000000006"/>
    <n v="2013"/>
  </r>
  <r>
    <d v="2013-09-01T00:00:00"/>
    <x v="0"/>
    <x v="1"/>
    <n v="2007"/>
    <n v="25.200000000000003"/>
    <n v="3"/>
    <n v="75.600000000000009"/>
    <n v="2013"/>
  </r>
  <r>
    <d v="2013-09-11T00:00:00"/>
    <x v="2"/>
    <x v="0"/>
    <n v="2003"/>
    <n v="19.200000000000003"/>
    <n v="3"/>
    <n v="57.600000000000009"/>
    <n v="2013"/>
  </r>
  <r>
    <d v="2013-10-01T00:00:00"/>
    <x v="3"/>
    <x v="2"/>
    <n v="2008"/>
    <n v="11.600000000000001"/>
    <n v="3"/>
    <n v="34.800000000000004"/>
    <n v="2013"/>
  </r>
  <r>
    <d v="2013-10-03T00:00:00"/>
    <x v="3"/>
    <x v="2"/>
    <n v="2007"/>
    <n v="7.4"/>
    <n v="12"/>
    <n v="88.800000000000011"/>
    <n v="2013"/>
  </r>
  <r>
    <d v="2013-10-13T00:00:00"/>
    <x v="0"/>
    <x v="0"/>
    <n v="2003"/>
    <n v="22.6"/>
    <n v="3"/>
    <n v="67.800000000000011"/>
    <n v="2013"/>
  </r>
  <r>
    <d v="2013-10-23T00:00:00"/>
    <x v="4"/>
    <x v="0"/>
    <n v="2009"/>
    <n v="23.1"/>
    <n v="3"/>
    <n v="69.300000000000011"/>
    <n v="2013"/>
  </r>
  <r>
    <d v="2013-10-23T00:00:00"/>
    <x v="0"/>
    <x v="0"/>
    <n v="2008"/>
    <n v="27.3"/>
    <n v="3"/>
    <n v="81.900000000000006"/>
    <n v="2013"/>
  </r>
  <r>
    <d v="2013-10-26T00:00:00"/>
    <x v="1"/>
    <x v="1"/>
    <n v="2007"/>
    <n v="15.8"/>
    <n v="3"/>
    <n v="47.400000000000006"/>
    <n v="2013"/>
  </r>
  <r>
    <d v="2013-10-28T00:00:00"/>
    <x v="3"/>
    <x v="2"/>
    <n v="2007"/>
    <n v="7.4"/>
    <n v="12"/>
    <n v="88.800000000000011"/>
    <n v="2013"/>
  </r>
  <r>
    <d v="2013-10-29T00:00:00"/>
    <x v="2"/>
    <x v="1"/>
    <n v="2009"/>
    <n v="11.600000000000001"/>
    <n v="6"/>
    <n v="69.600000000000009"/>
    <n v="2013"/>
  </r>
  <r>
    <d v="2013-11-25T00:00:00"/>
    <x v="2"/>
    <x v="0"/>
    <n v="2008"/>
    <n v="20"/>
    <n v="3"/>
    <n v="60"/>
    <n v="2013"/>
  </r>
  <r>
    <d v="2013-11-27T00:00:00"/>
    <x v="2"/>
    <x v="1"/>
    <n v="2003"/>
    <n v="16.7"/>
    <n v="3"/>
    <n v="50.099999999999994"/>
    <n v="2013"/>
  </r>
  <r>
    <d v="2013-11-28T00:00:00"/>
    <x v="3"/>
    <x v="2"/>
    <n v="2007"/>
    <n v="7.4"/>
    <n v="12"/>
    <n v="88.800000000000011"/>
    <n v="2013"/>
  </r>
  <r>
    <d v="2013-12-12T00:00:00"/>
    <x v="1"/>
    <x v="2"/>
    <n v="2007"/>
    <n v="6.3000000000000007"/>
    <n v="12"/>
    <n v="75.600000000000009"/>
    <n v="2013"/>
  </r>
  <r>
    <d v="2013-12-13T00:00:00"/>
    <x v="0"/>
    <x v="1"/>
    <n v="2007"/>
    <n v="20"/>
    <n v="3"/>
    <n v="60"/>
    <n v="2013"/>
  </r>
  <r>
    <d v="2013-12-20T00:00:00"/>
    <x v="2"/>
    <x v="1"/>
    <n v="2009"/>
    <n v="11.600000000000001"/>
    <n v="3"/>
    <n v="34.800000000000004"/>
    <n v="201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eau croisé dynamique1" cacheId="3" applyNumberFormats="0" applyBorderFormats="0" applyFontFormats="0" applyPatternFormats="0" applyAlignmentFormats="0" applyWidthHeightFormats="1" dataCaption="Valeurs" updatedVersion="5" minRefreshableVersion="3" useAutoFormatting="1" itemPrintTitles="1" createdVersion="5" indent="0" outline="1" outlineData="1" multipleFieldFilters="0">
  <location ref="A3:E20" firstHeaderRow="0" firstDataRow="1" firstDataCol="1"/>
  <pivotFields count="8">
    <pivotField numFmtId="14" showAll="0"/>
    <pivotField axis="axisRow" showAll="0">
      <items count="6">
        <item x="4"/>
        <item x="2"/>
        <item x="0"/>
        <item x="3"/>
        <item x="1"/>
        <item t="default"/>
      </items>
    </pivotField>
    <pivotField axis="axisRow" showAll="0">
      <items count="4">
        <item x="1"/>
        <item x="2"/>
        <item x="0"/>
        <item t="default"/>
      </items>
    </pivotField>
    <pivotField dataField="1" showAll="0"/>
    <pivotField dataField="1" numFmtId="43" showAll="0"/>
    <pivotField dataField="1" showAll="0"/>
    <pivotField numFmtId="43" showAll="0"/>
    <pivotField showAll="0"/>
  </pivotFields>
  <rowFields count="2">
    <field x="1"/>
    <field x="2"/>
  </rowFields>
  <rowItems count="17">
    <i>
      <x/>
    </i>
    <i r="1">
      <x v="2"/>
    </i>
    <i>
      <x v="1"/>
    </i>
    <i r="1">
      <x/>
    </i>
    <i r="1">
      <x v="2"/>
    </i>
    <i>
      <x v="2"/>
    </i>
    <i r="1">
      <x/>
    </i>
    <i r="1">
      <x v="2"/>
    </i>
    <i>
      <x v="3"/>
    </i>
    <i r="1">
      <x/>
    </i>
    <i r="1">
      <x v="1"/>
    </i>
    <i r="1">
      <x v="2"/>
    </i>
    <i>
      <x v="4"/>
    </i>
    <i r="1">
      <x/>
    </i>
    <i r="1">
      <x v="1"/>
    </i>
    <i r="1">
      <x v="2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Somme de QUANTITE" fld="5" baseField="0" baseItem="0"/>
    <dataField name="Moyenne de PRIX U HT" fld="4" subtotal="average" baseField="1" baseItem="0" numFmtId="2"/>
    <dataField name="Min de MILLESIME" fld="3" subtotal="min" baseField="1" baseItem="0"/>
    <dataField name="Max de MILLESIME" fld="3" subtotal="max" baseField="1" baseItem="0"/>
  </dataFields>
  <formats count="1">
    <format dxfId="5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</formats>
  <pivotTableStyleInfo name="PivotStyleMedium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base_vins" displayName="base_vins" ref="A1:H294" totalsRowShown="0" headerRowDxfId="15" dataDxfId="16" tableBorderDxfId="25">
  <autoFilter ref="A1:H294"/>
  <tableColumns count="8">
    <tableColumn id="1" name="DATE" dataDxfId="24"/>
    <tableColumn id="2" name="ORIGINE" dataDxfId="23"/>
    <tableColumn id="3" name="COULEUR" dataDxfId="22"/>
    <tableColumn id="4" name="MILLESIME" dataDxfId="21"/>
    <tableColumn id="5" name="PRIX U HT" dataDxfId="20" dataCellStyle="Milliers"/>
    <tableColumn id="6" name="QUANTITE" dataDxfId="19"/>
    <tableColumn id="7" name="TOTAL" dataDxfId="18" dataCellStyle="Milliers">
      <calculatedColumnFormula>F2*E2</calculatedColumnFormula>
    </tableColumn>
    <tableColumn id="8" name="ANNEE" dataDxfId="17">
      <calculatedColumnFormula>YEAR(A2)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0"/>
  <sheetViews>
    <sheetView workbookViewId="0">
      <selection activeCell="C7" sqref="C7"/>
    </sheetView>
  </sheetViews>
  <sheetFormatPr baseColWidth="10" defaultRowHeight="15" x14ac:dyDescent="0.25"/>
  <cols>
    <col min="1" max="1" width="21" bestFit="1" customWidth="1"/>
    <col min="2" max="2" width="20.140625" bestFit="1" customWidth="1"/>
    <col min="3" max="3" width="21.5703125" bestFit="1" customWidth="1"/>
    <col min="4" max="4" width="17.42578125" bestFit="1" customWidth="1"/>
    <col min="5" max="5" width="17.7109375" bestFit="1" customWidth="1"/>
  </cols>
  <sheetData>
    <row r="3" spans="1:5" x14ac:dyDescent="0.25">
      <c r="A3" s="14" t="s">
        <v>16</v>
      </c>
      <c r="B3" t="s">
        <v>18</v>
      </c>
      <c r="C3" t="s">
        <v>19</v>
      </c>
      <c r="D3" t="s">
        <v>20</v>
      </c>
      <c r="E3" t="s">
        <v>21</v>
      </c>
    </row>
    <row r="4" spans="1:5" x14ac:dyDescent="0.25">
      <c r="A4" s="15" t="s">
        <v>15</v>
      </c>
      <c r="B4" s="17">
        <v>351</v>
      </c>
      <c r="C4" s="18">
        <v>20.192307692307697</v>
      </c>
      <c r="D4" s="17">
        <v>2002</v>
      </c>
      <c r="E4" s="17">
        <v>2009</v>
      </c>
    </row>
    <row r="5" spans="1:5" x14ac:dyDescent="0.25">
      <c r="A5" s="16" t="s">
        <v>10</v>
      </c>
      <c r="B5" s="17">
        <v>351</v>
      </c>
      <c r="C5" s="18">
        <v>20.192307692307697</v>
      </c>
      <c r="D5" s="17">
        <v>2002</v>
      </c>
      <c r="E5" s="17">
        <v>2009</v>
      </c>
    </row>
    <row r="6" spans="1:5" x14ac:dyDescent="0.25">
      <c r="A6" s="15" t="s">
        <v>13</v>
      </c>
      <c r="B6" s="17">
        <v>711</v>
      </c>
      <c r="C6" s="18">
        <v>36.996491228070177</v>
      </c>
      <c r="D6" s="17">
        <v>1990</v>
      </c>
      <c r="E6" s="17">
        <v>2009</v>
      </c>
    </row>
    <row r="7" spans="1:5" x14ac:dyDescent="0.25">
      <c r="A7" s="16" t="s">
        <v>12</v>
      </c>
      <c r="B7" s="17">
        <v>192</v>
      </c>
      <c r="C7" s="18">
        <v>33.513333333333335</v>
      </c>
      <c r="D7" s="17">
        <v>1990</v>
      </c>
      <c r="E7" s="17">
        <v>2009</v>
      </c>
    </row>
    <row r="8" spans="1:5" x14ac:dyDescent="0.25">
      <c r="A8" s="16" t="s">
        <v>10</v>
      </c>
      <c r="B8" s="17">
        <v>519</v>
      </c>
      <c r="C8" s="18">
        <v>38.240476190476194</v>
      </c>
      <c r="D8" s="17">
        <v>1990</v>
      </c>
      <c r="E8" s="17">
        <v>2008</v>
      </c>
    </row>
    <row r="9" spans="1:5" x14ac:dyDescent="0.25">
      <c r="A9" s="15" t="s">
        <v>14</v>
      </c>
      <c r="B9" s="17">
        <v>738</v>
      </c>
      <c r="C9" s="18">
        <v>36.846938775510196</v>
      </c>
      <c r="D9" s="17">
        <v>1990</v>
      </c>
      <c r="E9" s="17">
        <v>2009</v>
      </c>
    </row>
    <row r="10" spans="1:5" x14ac:dyDescent="0.25">
      <c r="A10" s="16" t="s">
        <v>12</v>
      </c>
      <c r="B10" s="17">
        <v>165</v>
      </c>
      <c r="C10" s="18">
        <v>35.793333333333337</v>
      </c>
      <c r="D10" s="17">
        <v>1990</v>
      </c>
      <c r="E10" s="17">
        <v>2009</v>
      </c>
    </row>
    <row r="11" spans="1:5" x14ac:dyDescent="0.25">
      <c r="A11" s="16" t="s">
        <v>10</v>
      </c>
      <c r="B11" s="17">
        <v>573</v>
      </c>
      <c r="C11" s="18">
        <v>37.311764705882354</v>
      </c>
      <c r="D11" s="17">
        <v>1990</v>
      </c>
      <c r="E11" s="17">
        <v>2009</v>
      </c>
    </row>
    <row r="12" spans="1:5" x14ac:dyDescent="0.25">
      <c r="A12" s="15" t="s">
        <v>11</v>
      </c>
      <c r="B12" s="17">
        <v>1041</v>
      </c>
      <c r="C12" s="18">
        <v>13.005405405405401</v>
      </c>
      <c r="D12" s="17">
        <v>2001</v>
      </c>
      <c r="E12" s="17">
        <v>2009</v>
      </c>
    </row>
    <row r="13" spans="1:5" x14ac:dyDescent="0.25">
      <c r="A13" s="16" t="s">
        <v>12</v>
      </c>
      <c r="B13" s="17">
        <v>240</v>
      </c>
      <c r="C13" s="18">
        <v>12.947368421052634</v>
      </c>
      <c r="D13" s="17">
        <v>2007</v>
      </c>
      <c r="E13" s="17">
        <v>2009</v>
      </c>
    </row>
    <row r="14" spans="1:5" x14ac:dyDescent="0.25">
      <c r="A14" s="16" t="s">
        <v>9</v>
      </c>
      <c r="B14" s="17">
        <v>531</v>
      </c>
      <c r="C14" s="18">
        <v>9.1277777777777782</v>
      </c>
      <c r="D14" s="17">
        <v>2007</v>
      </c>
      <c r="E14" s="17">
        <v>2009</v>
      </c>
    </row>
    <row r="15" spans="1:5" x14ac:dyDescent="0.25">
      <c r="A15" s="16" t="s">
        <v>10</v>
      </c>
      <c r="B15" s="17">
        <v>270</v>
      </c>
      <c r="C15" s="18">
        <v>20.410526315789472</v>
      </c>
      <c r="D15" s="17">
        <v>2001</v>
      </c>
      <c r="E15" s="17">
        <v>2009</v>
      </c>
    </row>
    <row r="16" spans="1:5" x14ac:dyDescent="0.25">
      <c r="A16" s="15" t="s">
        <v>8</v>
      </c>
      <c r="B16" s="17">
        <v>1128</v>
      </c>
      <c r="C16" s="18">
        <v>20.449425287356323</v>
      </c>
      <c r="D16" s="17">
        <v>2003</v>
      </c>
      <c r="E16" s="17">
        <v>2009</v>
      </c>
    </row>
    <row r="17" spans="1:5" x14ac:dyDescent="0.25">
      <c r="A17" s="16" t="s">
        <v>12</v>
      </c>
      <c r="B17" s="17">
        <v>396</v>
      </c>
      <c r="C17" s="18">
        <v>19.98928571428571</v>
      </c>
      <c r="D17" s="17">
        <v>2003</v>
      </c>
      <c r="E17" s="17">
        <v>2009</v>
      </c>
    </row>
    <row r="18" spans="1:5" x14ac:dyDescent="0.25">
      <c r="A18" s="16" t="s">
        <v>9</v>
      </c>
      <c r="B18" s="17">
        <v>90</v>
      </c>
      <c r="C18" s="18">
        <v>8.1125000000000007</v>
      </c>
      <c r="D18" s="17">
        <v>2007</v>
      </c>
      <c r="E18" s="17">
        <v>2009</v>
      </c>
    </row>
    <row r="19" spans="1:5" x14ac:dyDescent="0.25">
      <c r="A19" s="16" t="s">
        <v>10</v>
      </c>
      <c r="B19" s="17">
        <v>642</v>
      </c>
      <c r="C19" s="18">
        <v>22.637254901960784</v>
      </c>
      <c r="D19" s="17">
        <v>2003</v>
      </c>
      <c r="E19" s="17">
        <v>2008</v>
      </c>
    </row>
    <row r="20" spans="1:5" x14ac:dyDescent="0.25">
      <c r="A20" s="15" t="s">
        <v>17</v>
      </c>
      <c r="B20" s="17">
        <v>3969</v>
      </c>
      <c r="C20" s="18">
        <v>24.507849829351521</v>
      </c>
      <c r="D20" s="17">
        <v>1990</v>
      </c>
      <c r="E20" s="17">
        <v>2009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4"/>
  <sheetViews>
    <sheetView tabSelected="1" zoomScale="120" zoomScaleNormal="12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75" sqref="B275"/>
    </sheetView>
  </sheetViews>
  <sheetFormatPr baseColWidth="10" defaultRowHeight="15" x14ac:dyDescent="0.25"/>
  <cols>
    <col min="2" max="2" width="16.42578125" bestFit="1" customWidth="1"/>
    <col min="4" max="4" width="12.7109375" customWidth="1"/>
    <col min="5" max="5" width="12.7109375" style="2" customWidth="1"/>
    <col min="6" max="6" width="12" customWidth="1"/>
    <col min="7" max="7" width="13.140625" style="2" bestFit="1" customWidth="1"/>
  </cols>
  <sheetData>
    <row r="1" spans="1:8" s="1" customFormat="1" ht="27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3" t="s">
        <v>4</v>
      </c>
      <c r="F1" s="12" t="s">
        <v>5</v>
      </c>
      <c r="G1" s="13" t="s">
        <v>6</v>
      </c>
      <c r="H1" s="12" t="s">
        <v>7</v>
      </c>
    </row>
    <row r="2" spans="1:8" x14ac:dyDescent="0.25">
      <c r="A2" s="9">
        <v>40911</v>
      </c>
      <c r="B2" s="5" t="s">
        <v>14</v>
      </c>
      <c r="C2" s="5" t="s">
        <v>10</v>
      </c>
      <c r="D2" s="5">
        <v>2003</v>
      </c>
      <c r="E2" s="6">
        <v>21.45</v>
      </c>
      <c r="F2" s="5">
        <v>24</v>
      </c>
      <c r="G2" s="6">
        <f>F2*E2</f>
        <v>514.79999999999995</v>
      </c>
      <c r="H2" s="5">
        <f t="shared" ref="H2:H65" si="0">YEAR(A2)</f>
        <v>2012</v>
      </c>
    </row>
    <row r="3" spans="1:8" x14ac:dyDescent="0.25">
      <c r="A3" s="10">
        <v>40975</v>
      </c>
      <c r="B3" s="7" t="s">
        <v>8</v>
      </c>
      <c r="C3" s="7" t="s">
        <v>10</v>
      </c>
      <c r="D3" s="7">
        <v>2008</v>
      </c>
      <c r="E3" s="8">
        <v>26</v>
      </c>
      <c r="F3" s="7">
        <v>24</v>
      </c>
      <c r="G3" s="6">
        <f t="shared" ref="G3:G66" si="1">F3*E3</f>
        <v>624</v>
      </c>
      <c r="H3" s="7">
        <f t="shared" si="0"/>
        <v>2012</v>
      </c>
    </row>
    <row r="4" spans="1:8" x14ac:dyDescent="0.25">
      <c r="A4" s="9">
        <v>40985</v>
      </c>
      <c r="B4" s="5" t="s">
        <v>8</v>
      </c>
      <c r="C4" s="5" t="s">
        <v>10</v>
      </c>
      <c r="D4" s="5">
        <v>2003</v>
      </c>
      <c r="E4" s="6">
        <v>32</v>
      </c>
      <c r="F4" s="5">
        <v>18</v>
      </c>
      <c r="G4" s="6">
        <f t="shared" si="1"/>
        <v>576</v>
      </c>
      <c r="H4" s="5">
        <f t="shared" si="0"/>
        <v>2012</v>
      </c>
    </row>
    <row r="5" spans="1:8" x14ac:dyDescent="0.25">
      <c r="A5" s="10">
        <v>40989</v>
      </c>
      <c r="B5" s="7" t="s">
        <v>13</v>
      </c>
      <c r="C5" s="7" t="s">
        <v>12</v>
      </c>
      <c r="D5" s="7">
        <v>1990</v>
      </c>
      <c r="E5" s="8">
        <v>74</v>
      </c>
      <c r="F5" s="7">
        <v>24</v>
      </c>
      <c r="G5" s="6">
        <f t="shared" si="1"/>
        <v>1776</v>
      </c>
      <c r="H5" s="7">
        <f t="shared" si="0"/>
        <v>2012</v>
      </c>
    </row>
    <row r="6" spans="1:8" x14ac:dyDescent="0.25">
      <c r="A6" s="9">
        <v>41021</v>
      </c>
      <c r="B6" s="5" t="s">
        <v>14</v>
      </c>
      <c r="C6" s="5" t="s">
        <v>10</v>
      </c>
      <c r="D6" s="5">
        <v>1990</v>
      </c>
      <c r="E6" s="6">
        <v>59</v>
      </c>
      <c r="F6" s="5">
        <v>24</v>
      </c>
      <c r="G6" s="6">
        <f t="shared" si="1"/>
        <v>1416</v>
      </c>
      <c r="H6" s="5">
        <f t="shared" si="0"/>
        <v>2012</v>
      </c>
    </row>
    <row r="7" spans="1:8" x14ac:dyDescent="0.25">
      <c r="A7" s="10">
        <v>41027</v>
      </c>
      <c r="B7" s="7" t="s">
        <v>13</v>
      </c>
      <c r="C7" s="7" t="s">
        <v>10</v>
      </c>
      <c r="D7" s="7">
        <v>1990</v>
      </c>
      <c r="E7" s="8">
        <v>69</v>
      </c>
      <c r="F7" s="7">
        <v>12</v>
      </c>
      <c r="G7" s="6">
        <f t="shared" si="1"/>
        <v>828</v>
      </c>
      <c r="H7" s="7">
        <f t="shared" si="0"/>
        <v>2012</v>
      </c>
    </row>
    <row r="8" spans="1:8" x14ac:dyDescent="0.25">
      <c r="A8" s="9">
        <v>41068</v>
      </c>
      <c r="B8" s="5" t="s">
        <v>13</v>
      </c>
      <c r="C8" s="5" t="s">
        <v>12</v>
      </c>
      <c r="D8" s="5">
        <v>1993</v>
      </c>
      <c r="E8" s="6">
        <v>67</v>
      </c>
      <c r="F8" s="5">
        <v>12</v>
      </c>
      <c r="G8" s="6">
        <f t="shared" si="1"/>
        <v>804</v>
      </c>
      <c r="H8" s="5">
        <f t="shared" si="0"/>
        <v>2012</v>
      </c>
    </row>
    <row r="9" spans="1:8" x14ac:dyDescent="0.25">
      <c r="A9" s="10">
        <v>41068</v>
      </c>
      <c r="B9" s="7" t="s">
        <v>14</v>
      </c>
      <c r="C9" s="7" t="s">
        <v>12</v>
      </c>
      <c r="D9" s="7">
        <v>1990</v>
      </c>
      <c r="E9" s="8">
        <v>67</v>
      </c>
      <c r="F9" s="7">
        <v>18</v>
      </c>
      <c r="G9" s="6">
        <f t="shared" si="1"/>
        <v>1206</v>
      </c>
      <c r="H9" s="7">
        <f t="shared" si="0"/>
        <v>2012</v>
      </c>
    </row>
    <row r="10" spans="1:8" x14ac:dyDescent="0.25">
      <c r="A10" s="9">
        <v>41069</v>
      </c>
      <c r="B10" s="5" t="s">
        <v>14</v>
      </c>
      <c r="C10" s="5" t="s">
        <v>10</v>
      </c>
      <c r="D10" s="5">
        <v>2008</v>
      </c>
      <c r="E10" s="6">
        <v>26</v>
      </c>
      <c r="F10" s="5">
        <v>24</v>
      </c>
      <c r="G10" s="6">
        <f t="shared" si="1"/>
        <v>624</v>
      </c>
      <c r="H10" s="5">
        <f t="shared" si="0"/>
        <v>2012</v>
      </c>
    </row>
    <row r="11" spans="1:8" x14ac:dyDescent="0.25">
      <c r="A11" s="10">
        <v>41071</v>
      </c>
      <c r="B11" s="7" t="s">
        <v>13</v>
      </c>
      <c r="C11" s="7" t="s">
        <v>10</v>
      </c>
      <c r="D11" s="7">
        <v>1993</v>
      </c>
      <c r="E11" s="8">
        <v>55</v>
      </c>
      <c r="F11" s="7">
        <v>12</v>
      </c>
      <c r="G11" s="6">
        <f t="shared" si="1"/>
        <v>660</v>
      </c>
      <c r="H11" s="7">
        <f t="shared" si="0"/>
        <v>2012</v>
      </c>
    </row>
    <row r="12" spans="1:8" x14ac:dyDescent="0.25">
      <c r="A12" s="9">
        <v>41103</v>
      </c>
      <c r="B12" s="5" t="s">
        <v>14</v>
      </c>
      <c r="C12" s="5" t="s">
        <v>10</v>
      </c>
      <c r="D12" s="5">
        <v>1993</v>
      </c>
      <c r="E12" s="6">
        <v>65</v>
      </c>
      <c r="F12" s="5">
        <v>24</v>
      </c>
      <c r="G12" s="6">
        <f t="shared" si="1"/>
        <v>1560</v>
      </c>
      <c r="H12" s="5">
        <f t="shared" si="0"/>
        <v>2012</v>
      </c>
    </row>
    <row r="13" spans="1:8" x14ac:dyDescent="0.25">
      <c r="A13" s="10">
        <v>41111</v>
      </c>
      <c r="B13" s="7" t="s">
        <v>14</v>
      </c>
      <c r="C13" s="7" t="s">
        <v>10</v>
      </c>
      <c r="D13" s="7">
        <v>1990</v>
      </c>
      <c r="E13" s="8">
        <v>32</v>
      </c>
      <c r="F13" s="7">
        <v>24</v>
      </c>
      <c r="G13" s="6">
        <f t="shared" si="1"/>
        <v>768</v>
      </c>
      <c r="H13" s="7">
        <f t="shared" si="0"/>
        <v>2012</v>
      </c>
    </row>
    <row r="14" spans="1:8" x14ac:dyDescent="0.25">
      <c r="A14" s="9">
        <v>41149</v>
      </c>
      <c r="B14" s="5" t="s">
        <v>8</v>
      </c>
      <c r="C14" s="5" t="s">
        <v>12</v>
      </c>
      <c r="D14" s="5">
        <v>2003</v>
      </c>
      <c r="E14" s="6">
        <v>32</v>
      </c>
      <c r="F14" s="5">
        <v>24</v>
      </c>
      <c r="G14" s="6">
        <f t="shared" si="1"/>
        <v>768</v>
      </c>
      <c r="H14" s="5">
        <f t="shared" si="0"/>
        <v>2012</v>
      </c>
    </row>
    <row r="15" spans="1:8" x14ac:dyDescent="0.25">
      <c r="A15" s="10">
        <v>41152</v>
      </c>
      <c r="B15" s="7" t="s">
        <v>13</v>
      </c>
      <c r="C15" s="7" t="s">
        <v>10</v>
      </c>
      <c r="D15" s="7">
        <v>1993</v>
      </c>
      <c r="E15" s="8">
        <v>55</v>
      </c>
      <c r="F15" s="7">
        <v>24</v>
      </c>
      <c r="G15" s="6">
        <f t="shared" si="1"/>
        <v>1320</v>
      </c>
      <c r="H15" s="7">
        <f t="shared" si="0"/>
        <v>2012</v>
      </c>
    </row>
    <row r="16" spans="1:8" x14ac:dyDescent="0.25">
      <c r="A16" s="9">
        <v>41157</v>
      </c>
      <c r="B16" s="5" t="s">
        <v>14</v>
      </c>
      <c r="C16" s="5" t="s">
        <v>10</v>
      </c>
      <c r="D16" s="5">
        <v>1990</v>
      </c>
      <c r="E16" s="6">
        <v>56</v>
      </c>
      <c r="F16" s="5">
        <v>24</v>
      </c>
      <c r="G16" s="6">
        <f t="shared" si="1"/>
        <v>1344</v>
      </c>
      <c r="H16" s="5">
        <f t="shared" si="0"/>
        <v>2012</v>
      </c>
    </row>
    <row r="17" spans="1:8" x14ac:dyDescent="0.25">
      <c r="A17" s="10">
        <v>41159</v>
      </c>
      <c r="B17" s="7" t="s">
        <v>8</v>
      </c>
      <c r="C17" s="7" t="s">
        <v>10</v>
      </c>
      <c r="D17" s="7">
        <v>2003</v>
      </c>
      <c r="E17" s="8">
        <v>32</v>
      </c>
      <c r="F17" s="7">
        <v>18</v>
      </c>
      <c r="G17" s="6">
        <f t="shared" si="1"/>
        <v>576</v>
      </c>
      <c r="H17" s="7">
        <f t="shared" si="0"/>
        <v>2012</v>
      </c>
    </row>
    <row r="18" spans="1:8" x14ac:dyDescent="0.25">
      <c r="A18" s="9">
        <v>41161</v>
      </c>
      <c r="B18" s="5" t="s">
        <v>14</v>
      </c>
      <c r="C18" s="5" t="s">
        <v>10</v>
      </c>
      <c r="D18" s="5">
        <v>1993</v>
      </c>
      <c r="E18" s="6">
        <v>59</v>
      </c>
      <c r="F18" s="5">
        <v>12</v>
      </c>
      <c r="G18" s="6">
        <f t="shared" si="1"/>
        <v>708</v>
      </c>
      <c r="H18" s="5">
        <f t="shared" si="0"/>
        <v>2012</v>
      </c>
    </row>
    <row r="19" spans="1:8" x14ac:dyDescent="0.25">
      <c r="A19" s="10">
        <v>41186</v>
      </c>
      <c r="B19" s="7" t="s">
        <v>14</v>
      </c>
      <c r="C19" s="7" t="s">
        <v>12</v>
      </c>
      <c r="D19" s="7">
        <v>2003</v>
      </c>
      <c r="E19" s="8">
        <v>32</v>
      </c>
      <c r="F19" s="7">
        <v>24</v>
      </c>
      <c r="G19" s="6">
        <f t="shared" si="1"/>
        <v>768</v>
      </c>
      <c r="H19" s="7">
        <f t="shared" si="0"/>
        <v>2012</v>
      </c>
    </row>
    <row r="20" spans="1:8" x14ac:dyDescent="0.25">
      <c r="A20" s="9">
        <v>41198</v>
      </c>
      <c r="B20" s="5" t="s">
        <v>13</v>
      </c>
      <c r="C20" s="5" t="s">
        <v>10</v>
      </c>
      <c r="D20" s="5">
        <v>1990</v>
      </c>
      <c r="E20" s="6">
        <v>54</v>
      </c>
      <c r="F20" s="5">
        <v>18</v>
      </c>
      <c r="G20" s="6">
        <f t="shared" si="1"/>
        <v>972</v>
      </c>
      <c r="H20" s="5">
        <f t="shared" si="0"/>
        <v>2012</v>
      </c>
    </row>
    <row r="21" spans="1:8" x14ac:dyDescent="0.25">
      <c r="A21" s="10">
        <v>41225</v>
      </c>
      <c r="B21" s="7" t="s">
        <v>11</v>
      </c>
      <c r="C21" s="7" t="s">
        <v>10</v>
      </c>
      <c r="D21" s="7">
        <v>2001</v>
      </c>
      <c r="E21" s="8">
        <v>24</v>
      </c>
      <c r="F21" s="7">
        <v>24</v>
      </c>
      <c r="G21" s="6">
        <f t="shared" si="1"/>
        <v>576</v>
      </c>
      <c r="H21" s="7">
        <f t="shared" si="0"/>
        <v>2012</v>
      </c>
    </row>
    <row r="22" spans="1:8" x14ac:dyDescent="0.25">
      <c r="A22" s="9">
        <v>41230</v>
      </c>
      <c r="B22" s="5" t="s">
        <v>14</v>
      </c>
      <c r="C22" s="5" t="s">
        <v>10</v>
      </c>
      <c r="D22" s="5">
        <v>1990</v>
      </c>
      <c r="E22" s="6">
        <v>64</v>
      </c>
      <c r="F22" s="5">
        <v>24</v>
      </c>
      <c r="G22" s="6">
        <f t="shared" si="1"/>
        <v>1536</v>
      </c>
      <c r="H22" s="5">
        <f t="shared" si="0"/>
        <v>2012</v>
      </c>
    </row>
    <row r="23" spans="1:8" x14ac:dyDescent="0.25">
      <c r="A23" s="10">
        <v>41231</v>
      </c>
      <c r="B23" s="7" t="s">
        <v>15</v>
      </c>
      <c r="C23" s="7" t="s">
        <v>10</v>
      </c>
      <c r="D23" s="7">
        <v>2009</v>
      </c>
      <c r="E23" s="8">
        <v>22</v>
      </c>
      <c r="F23" s="7">
        <v>24</v>
      </c>
      <c r="G23" s="6">
        <f t="shared" si="1"/>
        <v>528</v>
      </c>
      <c r="H23" s="7">
        <f t="shared" si="0"/>
        <v>2012</v>
      </c>
    </row>
    <row r="24" spans="1:8" x14ac:dyDescent="0.25">
      <c r="A24" s="9">
        <v>41231</v>
      </c>
      <c r="B24" s="5" t="s">
        <v>14</v>
      </c>
      <c r="C24" s="5" t="s">
        <v>10</v>
      </c>
      <c r="D24" s="5">
        <v>1990</v>
      </c>
      <c r="E24" s="6">
        <v>64</v>
      </c>
      <c r="F24" s="5">
        <v>24</v>
      </c>
      <c r="G24" s="6">
        <f t="shared" si="1"/>
        <v>1536</v>
      </c>
      <c r="H24" s="5">
        <f t="shared" si="0"/>
        <v>2012</v>
      </c>
    </row>
    <row r="25" spans="1:8" x14ac:dyDescent="0.25">
      <c r="A25" s="10">
        <v>41232</v>
      </c>
      <c r="B25" s="7" t="s">
        <v>14</v>
      </c>
      <c r="C25" s="7" t="s">
        <v>10</v>
      </c>
      <c r="D25" s="7">
        <v>2003</v>
      </c>
      <c r="E25" s="8">
        <v>21.45</v>
      </c>
      <c r="F25" s="7">
        <v>24</v>
      </c>
      <c r="G25" s="6">
        <f t="shared" si="1"/>
        <v>514.79999999999995</v>
      </c>
      <c r="H25" s="7">
        <f t="shared" si="0"/>
        <v>2012</v>
      </c>
    </row>
    <row r="26" spans="1:8" x14ac:dyDescent="0.25">
      <c r="A26" s="9">
        <v>41232</v>
      </c>
      <c r="B26" s="5" t="s">
        <v>13</v>
      </c>
      <c r="C26" s="5" t="s">
        <v>10</v>
      </c>
      <c r="D26" s="5">
        <v>1993</v>
      </c>
      <c r="E26" s="6">
        <v>55</v>
      </c>
      <c r="F26" s="5">
        <v>12</v>
      </c>
      <c r="G26" s="6">
        <f t="shared" si="1"/>
        <v>660</v>
      </c>
      <c r="H26" s="5">
        <f t="shared" si="0"/>
        <v>2012</v>
      </c>
    </row>
    <row r="27" spans="1:8" x14ac:dyDescent="0.25">
      <c r="A27" s="10">
        <v>41233</v>
      </c>
      <c r="B27" s="7" t="s">
        <v>14</v>
      </c>
      <c r="C27" s="7" t="s">
        <v>10</v>
      </c>
      <c r="D27" s="7">
        <v>2003</v>
      </c>
      <c r="E27" s="8">
        <v>21.45</v>
      </c>
      <c r="F27" s="7">
        <v>24</v>
      </c>
      <c r="G27" s="6">
        <f t="shared" si="1"/>
        <v>514.79999999999995</v>
      </c>
      <c r="H27" s="7">
        <f t="shared" si="0"/>
        <v>2012</v>
      </c>
    </row>
    <row r="28" spans="1:8" x14ac:dyDescent="0.25">
      <c r="A28" s="9">
        <v>41234</v>
      </c>
      <c r="B28" s="5" t="s">
        <v>14</v>
      </c>
      <c r="C28" s="5" t="s">
        <v>10</v>
      </c>
      <c r="D28" s="5">
        <v>2003</v>
      </c>
      <c r="E28" s="6">
        <v>32</v>
      </c>
      <c r="F28" s="5">
        <v>18</v>
      </c>
      <c r="G28" s="6">
        <f t="shared" si="1"/>
        <v>576</v>
      </c>
      <c r="H28" s="5">
        <f t="shared" si="0"/>
        <v>2012</v>
      </c>
    </row>
    <row r="29" spans="1:8" x14ac:dyDescent="0.25">
      <c r="A29" s="10">
        <v>41295</v>
      </c>
      <c r="B29" s="7" t="s">
        <v>14</v>
      </c>
      <c r="C29" s="7" t="s">
        <v>10</v>
      </c>
      <c r="D29" s="7">
        <v>1990</v>
      </c>
      <c r="E29" s="8">
        <v>67.2</v>
      </c>
      <c r="F29" s="7">
        <v>24</v>
      </c>
      <c r="G29" s="6">
        <f t="shared" si="1"/>
        <v>1612.8000000000002</v>
      </c>
      <c r="H29" s="7">
        <f t="shared" si="0"/>
        <v>2013</v>
      </c>
    </row>
    <row r="30" spans="1:8" x14ac:dyDescent="0.25">
      <c r="A30" s="9">
        <v>41295</v>
      </c>
      <c r="B30" s="5" t="s">
        <v>8</v>
      </c>
      <c r="C30" s="5" t="s">
        <v>10</v>
      </c>
      <c r="D30" s="5">
        <v>2003</v>
      </c>
      <c r="E30" s="6">
        <v>22.6</v>
      </c>
      <c r="F30" s="5">
        <v>24</v>
      </c>
      <c r="G30" s="6">
        <f t="shared" si="1"/>
        <v>542.40000000000009</v>
      </c>
      <c r="H30" s="5">
        <f t="shared" si="0"/>
        <v>2013</v>
      </c>
    </row>
    <row r="31" spans="1:8" x14ac:dyDescent="0.25">
      <c r="A31" s="10">
        <v>41297</v>
      </c>
      <c r="B31" s="7" t="s">
        <v>14</v>
      </c>
      <c r="C31" s="7" t="s">
        <v>10</v>
      </c>
      <c r="D31" s="7">
        <v>1990</v>
      </c>
      <c r="E31" s="8">
        <v>67.2</v>
      </c>
      <c r="F31" s="7">
        <v>12</v>
      </c>
      <c r="G31" s="6">
        <f t="shared" si="1"/>
        <v>806.40000000000009</v>
      </c>
      <c r="H31" s="7">
        <f t="shared" si="0"/>
        <v>2013</v>
      </c>
    </row>
    <row r="32" spans="1:8" x14ac:dyDescent="0.25">
      <c r="A32" s="9">
        <v>41299</v>
      </c>
      <c r="B32" s="5" t="s">
        <v>14</v>
      </c>
      <c r="C32" s="5" t="s">
        <v>10</v>
      </c>
      <c r="D32" s="5">
        <v>2003</v>
      </c>
      <c r="E32" s="6">
        <v>22.6</v>
      </c>
      <c r="F32" s="5">
        <v>24</v>
      </c>
      <c r="G32" s="6">
        <f t="shared" si="1"/>
        <v>542.40000000000009</v>
      </c>
      <c r="H32" s="5">
        <f t="shared" si="0"/>
        <v>2013</v>
      </c>
    </row>
    <row r="33" spans="1:8" x14ac:dyDescent="0.25">
      <c r="A33" s="10">
        <v>41355</v>
      </c>
      <c r="B33" s="7" t="s">
        <v>13</v>
      </c>
      <c r="C33" s="7" t="s">
        <v>10</v>
      </c>
      <c r="D33" s="7">
        <v>1990</v>
      </c>
      <c r="E33" s="8">
        <v>72.5</v>
      </c>
      <c r="F33" s="7">
        <v>18</v>
      </c>
      <c r="G33" s="6">
        <f t="shared" si="1"/>
        <v>1305</v>
      </c>
      <c r="H33" s="7">
        <f t="shared" si="0"/>
        <v>2013</v>
      </c>
    </row>
    <row r="34" spans="1:8" x14ac:dyDescent="0.25">
      <c r="A34" s="9">
        <v>41406</v>
      </c>
      <c r="B34" s="5" t="s">
        <v>15</v>
      </c>
      <c r="C34" s="5" t="s">
        <v>10</v>
      </c>
      <c r="D34" s="5">
        <v>2009</v>
      </c>
      <c r="E34" s="6">
        <v>23.1</v>
      </c>
      <c r="F34" s="5">
        <v>24</v>
      </c>
      <c r="G34" s="6">
        <f t="shared" si="1"/>
        <v>554.40000000000009</v>
      </c>
      <c r="H34" s="5">
        <f t="shared" si="0"/>
        <v>2013</v>
      </c>
    </row>
    <row r="35" spans="1:8" x14ac:dyDescent="0.25">
      <c r="A35" s="10">
        <v>41407</v>
      </c>
      <c r="B35" s="7" t="s">
        <v>14</v>
      </c>
      <c r="C35" s="7" t="s">
        <v>10</v>
      </c>
      <c r="D35" s="7">
        <v>1993</v>
      </c>
      <c r="E35" s="8">
        <v>58.800000000000004</v>
      </c>
      <c r="F35" s="7">
        <v>24</v>
      </c>
      <c r="G35" s="6">
        <f t="shared" si="1"/>
        <v>1411.2</v>
      </c>
      <c r="H35" s="7">
        <f t="shared" si="0"/>
        <v>2013</v>
      </c>
    </row>
    <row r="36" spans="1:8" x14ac:dyDescent="0.25">
      <c r="A36" s="9">
        <v>41412</v>
      </c>
      <c r="B36" s="5" t="s">
        <v>8</v>
      </c>
      <c r="C36" s="5" t="s">
        <v>12</v>
      </c>
      <c r="D36" s="5">
        <v>2003</v>
      </c>
      <c r="E36" s="6">
        <v>22.6</v>
      </c>
      <c r="F36" s="5">
        <v>24</v>
      </c>
      <c r="G36" s="6">
        <f t="shared" si="1"/>
        <v>542.40000000000009</v>
      </c>
      <c r="H36" s="5">
        <f t="shared" si="0"/>
        <v>2013</v>
      </c>
    </row>
    <row r="37" spans="1:8" x14ac:dyDescent="0.25">
      <c r="A37" s="10">
        <v>41416</v>
      </c>
      <c r="B37" s="7" t="s">
        <v>13</v>
      </c>
      <c r="C37" s="7" t="s">
        <v>10</v>
      </c>
      <c r="D37" s="7">
        <v>1990</v>
      </c>
      <c r="E37" s="8">
        <v>58.800000000000004</v>
      </c>
      <c r="F37" s="7">
        <v>24</v>
      </c>
      <c r="G37" s="6">
        <f t="shared" si="1"/>
        <v>1411.2</v>
      </c>
      <c r="H37" s="7">
        <f t="shared" si="0"/>
        <v>2013</v>
      </c>
    </row>
    <row r="38" spans="1:8" x14ac:dyDescent="0.25">
      <c r="A38" s="9">
        <v>41428</v>
      </c>
      <c r="B38" s="5" t="s">
        <v>13</v>
      </c>
      <c r="C38" s="5" t="s">
        <v>10</v>
      </c>
      <c r="D38" s="5">
        <v>1993</v>
      </c>
      <c r="E38" s="6">
        <v>57.800000000000004</v>
      </c>
      <c r="F38" s="5">
        <v>24</v>
      </c>
      <c r="G38" s="6">
        <f t="shared" si="1"/>
        <v>1387.2</v>
      </c>
      <c r="H38" s="5">
        <f t="shared" si="0"/>
        <v>2013</v>
      </c>
    </row>
    <row r="39" spans="1:8" x14ac:dyDescent="0.25">
      <c r="A39" s="10">
        <v>41489</v>
      </c>
      <c r="B39" s="7" t="s">
        <v>8</v>
      </c>
      <c r="C39" s="7" t="s">
        <v>12</v>
      </c>
      <c r="D39" s="7">
        <v>2003</v>
      </c>
      <c r="E39" s="8">
        <v>33.6</v>
      </c>
      <c r="F39" s="7">
        <v>24</v>
      </c>
      <c r="G39" s="6">
        <f t="shared" si="1"/>
        <v>806.40000000000009</v>
      </c>
      <c r="H39" s="7">
        <f t="shared" si="0"/>
        <v>2013</v>
      </c>
    </row>
    <row r="40" spans="1:8" x14ac:dyDescent="0.25">
      <c r="A40" s="9">
        <v>41489</v>
      </c>
      <c r="B40" s="5" t="s">
        <v>15</v>
      </c>
      <c r="C40" s="5" t="s">
        <v>10</v>
      </c>
      <c r="D40" s="5">
        <v>2002</v>
      </c>
      <c r="E40" s="6">
        <v>31.5</v>
      </c>
      <c r="F40" s="5">
        <v>18</v>
      </c>
      <c r="G40" s="6">
        <f t="shared" si="1"/>
        <v>567</v>
      </c>
      <c r="H40" s="5">
        <f t="shared" si="0"/>
        <v>2013</v>
      </c>
    </row>
    <row r="41" spans="1:8" x14ac:dyDescent="0.25">
      <c r="A41" s="10">
        <v>41492</v>
      </c>
      <c r="B41" s="7" t="s">
        <v>8</v>
      </c>
      <c r="C41" s="7" t="s">
        <v>10</v>
      </c>
      <c r="D41" s="7">
        <v>2003</v>
      </c>
      <c r="E41" s="8">
        <v>33.6</v>
      </c>
      <c r="F41" s="7">
        <v>18</v>
      </c>
      <c r="G41" s="6">
        <f t="shared" si="1"/>
        <v>604.80000000000007</v>
      </c>
      <c r="H41" s="7">
        <f t="shared" si="0"/>
        <v>2013</v>
      </c>
    </row>
    <row r="42" spans="1:8" x14ac:dyDescent="0.25">
      <c r="A42" s="9">
        <v>41521</v>
      </c>
      <c r="B42" s="5" t="s">
        <v>8</v>
      </c>
      <c r="C42" s="5" t="s">
        <v>10</v>
      </c>
      <c r="D42" s="5">
        <v>2003</v>
      </c>
      <c r="E42" s="6">
        <v>22.6</v>
      </c>
      <c r="F42" s="5">
        <v>24</v>
      </c>
      <c r="G42" s="6">
        <f t="shared" si="1"/>
        <v>542.40000000000009</v>
      </c>
      <c r="H42" s="5">
        <f t="shared" si="0"/>
        <v>2013</v>
      </c>
    </row>
    <row r="43" spans="1:8" x14ac:dyDescent="0.25">
      <c r="A43" s="10">
        <v>41543</v>
      </c>
      <c r="B43" s="7" t="s">
        <v>13</v>
      </c>
      <c r="C43" s="7" t="s">
        <v>12</v>
      </c>
      <c r="D43" s="7">
        <v>1993</v>
      </c>
      <c r="E43" s="8">
        <v>70.400000000000006</v>
      </c>
      <c r="F43" s="7">
        <v>24</v>
      </c>
      <c r="G43" s="6">
        <f t="shared" si="1"/>
        <v>1689.6000000000001</v>
      </c>
      <c r="H43" s="7">
        <f t="shared" si="0"/>
        <v>2013</v>
      </c>
    </row>
    <row r="44" spans="1:8" x14ac:dyDescent="0.25">
      <c r="A44" s="9">
        <v>41546</v>
      </c>
      <c r="B44" s="5" t="s">
        <v>14</v>
      </c>
      <c r="C44" s="5" t="s">
        <v>10</v>
      </c>
      <c r="D44" s="5">
        <v>2003</v>
      </c>
      <c r="E44" s="6">
        <v>33.6</v>
      </c>
      <c r="F44" s="5">
        <v>24</v>
      </c>
      <c r="G44" s="6">
        <f t="shared" si="1"/>
        <v>806.40000000000009</v>
      </c>
      <c r="H44" s="5">
        <f t="shared" si="0"/>
        <v>2013</v>
      </c>
    </row>
    <row r="45" spans="1:8" x14ac:dyDescent="0.25">
      <c r="A45" s="10">
        <v>41552</v>
      </c>
      <c r="B45" s="7" t="s">
        <v>13</v>
      </c>
      <c r="C45" s="7" t="s">
        <v>10</v>
      </c>
      <c r="D45" s="7">
        <v>1993</v>
      </c>
      <c r="E45" s="8">
        <v>57.800000000000004</v>
      </c>
      <c r="F45" s="7">
        <v>12</v>
      </c>
      <c r="G45" s="6">
        <f t="shared" si="1"/>
        <v>693.6</v>
      </c>
      <c r="H45" s="7">
        <f t="shared" si="0"/>
        <v>2013</v>
      </c>
    </row>
    <row r="46" spans="1:8" x14ac:dyDescent="0.25">
      <c r="A46" s="9">
        <v>41560</v>
      </c>
      <c r="B46" s="5" t="s">
        <v>13</v>
      </c>
      <c r="C46" s="5" t="s">
        <v>10</v>
      </c>
      <c r="D46" s="5">
        <v>1990</v>
      </c>
      <c r="E46" s="6">
        <v>72.5</v>
      </c>
      <c r="F46" s="5">
        <v>12</v>
      </c>
      <c r="G46" s="6">
        <f t="shared" si="1"/>
        <v>870</v>
      </c>
      <c r="H46" s="5">
        <f t="shared" si="0"/>
        <v>2013</v>
      </c>
    </row>
    <row r="47" spans="1:8" x14ac:dyDescent="0.25">
      <c r="A47" s="10">
        <v>41569</v>
      </c>
      <c r="B47" s="7" t="s">
        <v>13</v>
      </c>
      <c r="C47" s="7" t="s">
        <v>12</v>
      </c>
      <c r="D47" s="7">
        <v>1990</v>
      </c>
      <c r="E47" s="8">
        <v>58.800000000000004</v>
      </c>
      <c r="F47" s="7">
        <v>18</v>
      </c>
      <c r="G47" s="6">
        <f t="shared" si="1"/>
        <v>1058.4000000000001</v>
      </c>
      <c r="H47" s="7">
        <f t="shared" si="0"/>
        <v>2013</v>
      </c>
    </row>
    <row r="48" spans="1:8" x14ac:dyDescent="0.25">
      <c r="A48" s="9">
        <v>41569</v>
      </c>
      <c r="B48" s="5" t="s">
        <v>14</v>
      </c>
      <c r="C48" s="5" t="s">
        <v>10</v>
      </c>
      <c r="D48" s="5">
        <v>2003</v>
      </c>
      <c r="E48" s="6">
        <v>22.6</v>
      </c>
      <c r="F48" s="5">
        <v>24</v>
      </c>
      <c r="G48" s="6">
        <f t="shared" si="1"/>
        <v>542.40000000000009</v>
      </c>
      <c r="H48" s="5">
        <f t="shared" si="0"/>
        <v>2013</v>
      </c>
    </row>
    <row r="49" spans="1:8" x14ac:dyDescent="0.25">
      <c r="A49" s="10">
        <v>41569</v>
      </c>
      <c r="B49" s="7" t="s">
        <v>13</v>
      </c>
      <c r="C49" s="7" t="s">
        <v>10</v>
      </c>
      <c r="D49" s="7">
        <v>1993</v>
      </c>
      <c r="E49" s="8">
        <v>62</v>
      </c>
      <c r="F49" s="7">
        <v>24</v>
      </c>
      <c r="G49" s="6">
        <f t="shared" si="1"/>
        <v>1488</v>
      </c>
      <c r="H49" s="7">
        <f t="shared" si="0"/>
        <v>2013</v>
      </c>
    </row>
    <row r="50" spans="1:8" x14ac:dyDescent="0.25">
      <c r="A50" s="9">
        <v>41583</v>
      </c>
      <c r="B50" s="5" t="s">
        <v>14</v>
      </c>
      <c r="C50" s="5" t="s">
        <v>10</v>
      </c>
      <c r="D50" s="5">
        <v>1993</v>
      </c>
      <c r="E50" s="6">
        <v>68.3</v>
      </c>
      <c r="F50" s="5">
        <v>24</v>
      </c>
      <c r="G50" s="6">
        <f t="shared" si="1"/>
        <v>1639.1999999999998</v>
      </c>
      <c r="H50" s="5">
        <f t="shared" si="0"/>
        <v>2013</v>
      </c>
    </row>
    <row r="51" spans="1:8" x14ac:dyDescent="0.25">
      <c r="A51" s="10">
        <v>41597</v>
      </c>
      <c r="B51" s="7" t="s">
        <v>8</v>
      </c>
      <c r="C51" s="7" t="s">
        <v>10</v>
      </c>
      <c r="D51" s="7">
        <v>2003</v>
      </c>
      <c r="E51" s="8">
        <v>22.6</v>
      </c>
      <c r="F51" s="7">
        <v>24</v>
      </c>
      <c r="G51" s="6">
        <f t="shared" si="1"/>
        <v>542.40000000000009</v>
      </c>
      <c r="H51" s="7">
        <f t="shared" si="0"/>
        <v>2013</v>
      </c>
    </row>
    <row r="52" spans="1:8" x14ac:dyDescent="0.25">
      <c r="A52" s="9">
        <v>41602</v>
      </c>
      <c r="B52" s="5" t="s">
        <v>14</v>
      </c>
      <c r="C52" s="5" t="s">
        <v>10</v>
      </c>
      <c r="D52" s="5">
        <v>2003</v>
      </c>
      <c r="E52" s="6">
        <v>33.6</v>
      </c>
      <c r="F52" s="5">
        <v>18</v>
      </c>
      <c r="G52" s="6">
        <f t="shared" si="1"/>
        <v>604.80000000000007</v>
      </c>
      <c r="H52" s="5">
        <f t="shared" si="0"/>
        <v>2013</v>
      </c>
    </row>
    <row r="53" spans="1:8" x14ac:dyDescent="0.25">
      <c r="A53" s="10">
        <v>41612</v>
      </c>
      <c r="B53" s="7" t="s">
        <v>14</v>
      </c>
      <c r="C53" s="7" t="s">
        <v>12</v>
      </c>
      <c r="D53" s="7">
        <v>1993</v>
      </c>
      <c r="E53" s="8">
        <v>71.400000000000006</v>
      </c>
      <c r="F53" s="7">
        <v>24</v>
      </c>
      <c r="G53" s="6">
        <f t="shared" si="1"/>
        <v>1713.6000000000001</v>
      </c>
      <c r="H53" s="7">
        <f t="shared" si="0"/>
        <v>2013</v>
      </c>
    </row>
    <row r="54" spans="1:8" x14ac:dyDescent="0.25">
      <c r="A54" s="9">
        <v>41624</v>
      </c>
      <c r="B54" s="5" t="s">
        <v>8</v>
      </c>
      <c r="C54" s="5" t="s">
        <v>10</v>
      </c>
      <c r="D54" s="5">
        <v>2003</v>
      </c>
      <c r="E54" s="6">
        <v>33.6</v>
      </c>
      <c r="F54" s="5">
        <v>18</v>
      </c>
      <c r="G54" s="6">
        <f t="shared" si="1"/>
        <v>604.80000000000007</v>
      </c>
      <c r="H54" s="5">
        <f t="shared" si="0"/>
        <v>2013</v>
      </c>
    </row>
    <row r="55" spans="1:8" x14ac:dyDescent="0.25">
      <c r="A55" s="10">
        <v>41627</v>
      </c>
      <c r="B55" s="7" t="s">
        <v>14</v>
      </c>
      <c r="C55" s="7" t="s">
        <v>10</v>
      </c>
      <c r="D55" s="7">
        <v>2003</v>
      </c>
      <c r="E55" s="8">
        <v>33.6</v>
      </c>
      <c r="F55" s="7">
        <v>18</v>
      </c>
      <c r="G55" s="6">
        <f t="shared" si="1"/>
        <v>604.80000000000007</v>
      </c>
      <c r="H55" s="7">
        <f t="shared" si="0"/>
        <v>2013</v>
      </c>
    </row>
    <row r="56" spans="1:8" x14ac:dyDescent="0.25">
      <c r="A56" s="9">
        <v>41628</v>
      </c>
      <c r="B56" s="5" t="s">
        <v>14</v>
      </c>
      <c r="C56" s="5" t="s">
        <v>10</v>
      </c>
      <c r="D56" s="5">
        <v>1993</v>
      </c>
      <c r="E56" s="6">
        <v>58.800000000000004</v>
      </c>
      <c r="F56" s="5">
        <v>18</v>
      </c>
      <c r="G56" s="6">
        <f t="shared" si="1"/>
        <v>1058.4000000000001</v>
      </c>
      <c r="H56" s="5">
        <f t="shared" si="0"/>
        <v>2013</v>
      </c>
    </row>
    <row r="57" spans="1:8" x14ac:dyDescent="0.25">
      <c r="A57" s="10">
        <v>41629</v>
      </c>
      <c r="B57" s="7" t="s">
        <v>13</v>
      </c>
      <c r="C57" s="7" t="s">
        <v>10</v>
      </c>
      <c r="D57" s="7">
        <v>1990</v>
      </c>
      <c r="E57" s="8">
        <v>72.5</v>
      </c>
      <c r="F57" s="7">
        <v>24</v>
      </c>
      <c r="G57" s="6">
        <f t="shared" si="1"/>
        <v>1740</v>
      </c>
      <c r="H57" s="7">
        <f t="shared" si="0"/>
        <v>2013</v>
      </c>
    </row>
    <row r="58" spans="1:8" x14ac:dyDescent="0.25">
      <c r="A58" s="9">
        <v>41633</v>
      </c>
      <c r="B58" s="5" t="s">
        <v>14</v>
      </c>
      <c r="C58" s="5" t="s">
        <v>12</v>
      </c>
      <c r="D58" s="5">
        <v>1990</v>
      </c>
      <c r="E58" s="6">
        <v>70.400000000000006</v>
      </c>
      <c r="F58" s="5">
        <v>24</v>
      </c>
      <c r="G58" s="6">
        <f t="shared" si="1"/>
        <v>1689.6000000000001</v>
      </c>
      <c r="H58" s="5">
        <f t="shared" si="0"/>
        <v>2013</v>
      </c>
    </row>
    <row r="59" spans="1:8" x14ac:dyDescent="0.25">
      <c r="A59" s="10">
        <v>41635</v>
      </c>
      <c r="B59" s="7" t="s">
        <v>13</v>
      </c>
      <c r="C59" s="7" t="s">
        <v>12</v>
      </c>
      <c r="D59" s="7">
        <v>1993</v>
      </c>
      <c r="E59" s="8">
        <v>100.80000000000001</v>
      </c>
      <c r="F59" s="7">
        <v>12</v>
      </c>
      <c r="G59" s="6">
        <f t="shared" si="1"/>
        <v>1209.6000000000001</v>
      </c>
      <c r="H59" s="7">
        <f t="shared" si="0"/>
        <v>2013</v>
      </c>
    </row>
    <row r="60" spans="1:8" x14ac:dyDescent="0.25">
      <c r="A60" s="9">
        <v>40910</v>
      </c>
      <c r="B60" s="5" t="s">
        <v>8</v>
      </c>
      <c r="C60" s="5" t="s">
        <v>10</v>
      </c>
      <c r="D60" s="5">
        <v>2007</v>
      </c>
      <c r="E60" s="6">
        <v>18</v>
      </c>
      <c r="F60" s="5">
        <v>12</v>
      </c>
      <c r="G60" s="6">
        <f t="shared" si="1"/>
        <v>216</v>
      </c>
      <c r="H60" s="5">
        <f t="shared" si="0"/>
        <v>2012</v>
      </c>
    </row>
    <row r="61" spans="1:8" x14ac:dyDescent="0.25">
      <c r="A61" s="10">
        <v>40915</v>
      </c>
      <c r="B61" s="7" t="s">
        <v>15</v>
      </c>
      <c r="C61" s="7" t="s">
        <v>10</v>
      </c>
      <c r="D61" s="7">
        <v>2008</v>
      </c>
      <c r="E61" s="8">
        <v>19</v>
      </c>
      <c r="F61" s="7">
        <v>24</v>
      </c>
      <c r="G61" s="6">
        <f t="shared" si="1"/>
        <v>456</v>
      </c>
      <c r="H61" s="7">
        <f t="shared" si="0"/>
        <v>2012</v>
      </c>
    </row>
    <row r="62" spans="1:8" x14ac:dyDescent="0.25">
      <c r="A62" s="9">
        <v>40949</v>
      </c>
      <c r="B62" s="5" t="s">
        <v>13</v>
      </c>
      <c r="C62" s="5" t="s">
        <v>12</v>
      </c>
      <c r="D62" s="5">
        <v>2009</v>
      </c>
      <c r="E62" s="6">
        <v>15</v>
      </c>
      <c r="F62" s="5">
        <v>18</v>
      </c>
      <c r="G62" s="6">
        <f t="shared" si="1"/>
        <v>270</v>
      </c>
      <c r="H62" s="5">
        <f t="shared" si="0"/>
        <v>2012</v>
      </c>
    </row>
    <row r="63" spans="1:8" x14ac:dyDescent="0.25">
      <c r="A63" s="10">
        <v>40951</v>
      </c>
      <c r="B63" s="7" t="s">
        <v>8</v>
      </c>
      <c r="C63" s="7" t="s">
        <v>10</v>
      </c>
      <c r="D63" s="7">
        <v>2007</v>
      </c>
      <c r="E63" s="8">
        <v>18</v>
      </c>
      <c r="F63" s="7">
        <v>12</v>
      </c>
      <c r="G63" s="6">
        <f t="shared" si="1"/>
        <v>216</v>
      </c>
      <c r="H63" s="7">
        <f t="shared" si="0"/>
        <v>2012</v>
      </c>
    </row>
    <row r="64" spans="1:8" x14ac:dyDescent="0.25">
      <c r="A64" s="9">
        <v>40975</v>
      </c>
      <c r="B64" s="5" t="s">
        <v>11</v>
      </c>
      <c r="C64" s="5" t="s">
        <v>10</v>
      </c>
      <c r="D64" s="5">
        <v>2007</v>
      </c>
      <c r="E64" s="6">
        <v>19</v>
      </c>
      <c r="F64" s="5">
        <v>24</v>
      </c>
      <c r="G64" s="6">
        <f t="shared" si="1"/>
        <v>456</v>
      </c>
      <c r="H64" s="5">
        <f t="shared" si="0"/>
        <v>2012</v>
      </c>
    </row>
    <row r="65" spans="1:8" x14ac:dyDescent="0.25">
      <c r="A65" s="10">
        <v>40976</v>
      </c>
      <c r="B65" s="7" t="s">
        <v>11</v>
      </c>
      <c r="C65" s="7" t="s">
        <v>10</v>
      </c>
      <c r="D65" s="7">
        <v>2008</v>
      </c>
      <c r="E65" s="8">
        <v>24</v>
      </c>
      <c r="F65" s="7">
        <v>12</v>
      </c>
      <c r="G65" s="6">
        <f t="shared" si="1"/>
        <v>288</v>
      </c>
      <c r="H65" s="7">
        <f t="shared" si="0"/>
        <v>2012</v>
      </c>
    </row>
    <row r="66" spans="1:8" x14ac:dyDescent="0.25">
      <c r="A66" s="9">
        <v>40977</v>
      </c>
      <c r="B66" s="5" t="s">
        <v>11</v>
      </c>
      <c r="C66" s="5" t="s">
        <v>9</v>
      </c>
      <c r="D66" s="5">
        <v>2008</v>
      </c>
      <c r="E66" s="6">
        <v>11</v>
      </c>
      <c r="F66" s="5">
        <v>24</v>
      </c>
      <c r="G66" s="6">
        <f t="shared" si="1"/>
        <v>264</v>
      </c>
      <c r="H66" s="5">
        <f t="shared" ref="H66:H129" si="2">YEAR(A66)</f>
        <v>2012</v>
      </c>
    </row>
    <row r="67" spans="1:8" x14ac:dyDescent="0.25">
      <c r="A67" s="10">
        <v>40982</v>
      </c>
      <c r="B67" s="7" t="s">
        <v>8</v>
      </c>
      <c r="C67" s="7" t="s">
        <v>10</v>
      </c>
      <c r="D67" s="7">
        <v>2003</v>
      </c>
      <c r="E67" s="8">
        <v>21.45</v>
      </c>
      <c r="F67" s="7">
        <v>18</v>
      </c>
      <c r="G67" s="6">
        <f t="shared" ref="G67:G130" si="3">F67*E67</f>
        <v>386.09999999999997</v>
      </c>
      <c r="H67" s="7">
        <f t="shared" si="2"/>
        <v>2012</v>
      </c>
    </row>
    <row r="68" spans="1:8" x14ac:dyDescent="0.25">
      <c r="A68" s="9">
        <v>40984</v>
      </c>
      <c r="B68" s="5" t="s">
        <v>8</v>
      </c>
      <c r="C68" s="5" t="s">
        <v>10</v>
      </c>
      <c r="D68" s="5">
        <v>2007</v>
      </c>
      <c r="E68" s="6">
        <v>18</v>
      </c>
      <c r="F68" s="5">
        <v>24</v>
      </c>
      <c r="G68" s="6">
        <f t="shared" si="3"/>
        <v>432</v>
      </c>
      <c r="H68" s="5">
        <f t="shared" si="2"/>
        <v>2012</v>
      </c>
    </row>
    <row r="69" spans="1:8" x14ac:dyDescent="0.25">
      <c r="A69" s="10">
        <v>41015</v>
      </c>
      <c r="B69" s="7" t="s">
        <v>11</v>
      </c>
      <c r="C69" s="7" t="s">
        <v>10</v>
      </c>
      <c r="D69" s="7">
        <v>2007</v>
      </c>
      <c r="E69" s="8">
        <v>18</v>
      </c>
      <c r="F69" s="7">
        <v>12</v>
      </c>
      <c r="G69" s="6">
        <f t="shared" si="3"/>
        <v>216</v>
      </c>
      <c r="H69" s="7">
        <f t="shared" si="2"/>
        <v>2012</v>
      </c>
    </row>
    <row r="70" spans="1:8" x14ac:dyDescent="0.25">
      <c r="A70" s="9">
        <v>41021</v>
      </c>
      <c r="B70" s="5" t="s">
        <v>14</v>
      </c>
      <c r="C70" s="5" t="s">
        <v>12</v>
      </c>
      <c r="D70" s="5">
        <v>1993</v>
      </c>
      <c r="E70" s="6">
        <v>68</v>
      </c>
      <c r="F70" s="5">
        <v>3</v>
      </c>
      <c r="G70" s="6">
        <f t="shared" si="3"/>
        <v>204</v>
      </c>
      <c r="H70" s="5">
        <f t="shared" si="2"/>
        <v>2012</v>
      </c>
    </row>
    <row r="71" spans="1:8" x14ac:dyDescent="0.25">
      <c r="A71" s="10">
        <v>41024</v>
      </c>
      <c r="B71" s="7" t="s">
        <v>11</v>
      </c>
      <c r="C71" s="7" t="s">
        <v>10</v>
      </c>
      <c r="D71" s="7">
        <v>2007</v>
      </c>
      <c r="E71" s="8">
        <v>18</v>
      </c>
      <c r="F71" s="7">
        <v>24</v>
      </c>
      <c r="G71" s="6">
        <f t="shared" si="3"/>
        <v>432</v>
      </c>
      <c r="H71" s="7">
        <f t="shared" si="2"/>
        <v>2012</v>
      </c>
    </row>
    <row r="72" spans="1:8" x14ac:dyDescent="0.25">
      <c r="A72" s="9">
        <v>41026</v>
      </c>
      <c r="B72" s="5" t="s">
        <v>13</v>
      </c>
      <c r="C72" s="5" t="s">
        <v>10</v>
      </c>
      <c r="D72" s="5">
        <v>2007</v>
      </c>
      <c r="E72" s="6">
        <v>12</v>
      </c>
      <c r="F72" s="5">
        <v>24</v>
      </c>
      <c r="G72" s="6">
        <f t="shared" si="3"/>
        <v>288</v>
      </c>
      <c r="H72" s="5">
        <f t="shared" si="2"/>
        <v>2012</v>
      </c>
    </row>
    <row r="73" spans="1:8" x14ac:dyDescent="0.25">
      <c r="A73" s="10">
        <v>41027</v>
      </c>
      <c r="B73" s="7" t="s">
        <v>15</v>
      </c>
      <c r="C73" s="7" t="s">
        <v>10</v>
      </c>
      <c r="D73" s="7">
        <v>2008</v>
      </c>
      <c r="E73" s="8">
        <v>16.399999999999999</v>
      </c>
      <c r="F73" s="7">
        <v>18</v>
      </c>
      <c r="G73" s="6">
        <f t="shared" si="3"/>
        <v>295.2</v>
      </c>
      <c r="H73" s="7">
        <f t="shared" si="2"/>
        <v>2012</v>
      </c>
    </row>
    <row r="74" spans="1:8" x14ac:dyDescent="0.25">
      <c r="A74" s="9">
        <v>41031</v>
      </c>
      <c r="B74" s="5" t="s">
        <v>8</v>
      </c>
      <c r="C74" s="5" t="s">
        <v>12</v>
      </c>
      <c r="D74" s="5">
        <v>2009</v>
      </c>
      <c r="E74" s="6">
        <v>16</v>
      </c>
      <c r="F74" s="5">
        <v>24</v>
      </c>
      <c r="G74" s="6">
        <f t="shared" si="3"/>
        <v>384</v>
      </c>
      <c r="H74" s="5">
        <f t="shared" si="2"/>
        <v>2012</v>
      </c>
    </row>
    <row r="75" spans="1:8" x14ac:dyDescent="0.25">
      <c r="A75" s="10">
        <v>41033</v>
      </c>
      <c r="B75" s="7" t="s">
        <v>8</v>
      </c>
      <c r="C75" s="7" t="s">
        <v>10</v>
      </c>
      <c r="D75" s="7">
        <v>2003</v>
      </c>
      <c r="E75" s="8">
        <v>21.45</v>
      </c>
      <c r="F75" s="7">
        <v>18</v>
      </c>
      <c r="G75" s="6">
        <f t="shared" si="3"/>
        <v>386.09999999999997</v>
      </c>
      <c r="H75" s="7">
        <f t="shared" si="2"/>
        <v>2012</v>
      </c>
    </row>
    <row r="76" spans="1:8" x14ac:dyDescent="0.25">
      <c r="A76" s="9">
        <v>41055</v>
      </c>
      <c r="B76" s="5" t="s">
        <v>14</v>
      </c>
      <c r="C76" s="5" t="s">
        <v>10</v>
      </c>
      <c r="D76" s="5">
        <v>2008</v>
      </c>
      <c r="E76" s="6">
        <v>26</v>
      </c>
      <c r="F76" s="5">
        <v>12</v>
      </c>
      <c r="G76" s="6">
        <f t="shared" si="3"/>
        <v>312</v>
      </c>
      <c r="H76" s="5">
        <f t="shared" si="2"/>
        <v>2012</v>
      </c>
    </row>
    <row r="77" spans="1:8" x14ac:dyDescent="0.25">
      <c r="A77" s="10">
        <v>41063</v>
      </c>
      <c r="B77" s="7" t="s">
        <v>8</v>
      </c>
      <c r="C77" s="7" t="s">
        <v>10</v>
      </c>
      <c r="D77" s="7">
        <v>2003</v>
      </c>
      <c r="E77" s="8">
        <v>21.45</v>
      </c>
      <c r="F77" s="7">
        <v>12</v>
      </c>
      <c r="G77" s="6">
        <f t="shared" si="3"/>
        <v>257.39999999999998</v>
      </c>
      <c r="H77" s="7">
        <f t="shared" si="2"/>
        <v>2012</v>
      </c>
    </row>
    <row r="78" spans="1:8" x14ac:dyDescent="0.25">
      <c r="A78" s="9">
        <v>41077</v>
      </c>
      <c r="B78" s="5" t="s">
        <v>11</v>
      </c>
      <c r="C78" s="5" t="s">
        <v>10</v>
      </c>
      <c r="D78" s="5">
        <v>2008</v>
      </c>
      <c r="E78" s="6">
        <v>16</v>
      </c>
      <c r="F78" s="5">
        <v>18</v>
      </c>
      <c r="G78" s="6">
        <f t="shared" si="3"/>
        <v>288</v>
      </c>
      <c r="H78" s="5">
        <f t="shared" si="2"/>
        <v>2012</v>
      </c>
    </row>
    <row r="79" spans="1:8" x14ac:dyDescent="0.25">
      <c r="A79" s="10">
        <v>41078</v>
      </c>
      <c r="B79" s="7" t="s">
        <v>15</v>
      </c>
      <c r="C79" s="7" t="s">
        <v>10</v>
      </c>
      <c r="D79" s="7">
        <v>2008</v>
      </c>
      <c r="E79" s="8">
        <v>20</v>
      </c>
      <c r="F79" s="7">
        <v>24</v>
      </c>
      <c r="G79" s="6">
        <f t="shared" si="3"/>
        <v>480</v>
      </c>
      <c r="H79" s="7">
        <f t="shared" si="2"/>
        <v>2012</v>
      </c>
    </row>
    <row r="80" spans="1:8" x14ac:dyDescent="0.25">
      <c r="A80" s="9">
        <v>41137</v>
      </c>
      <c r="B80" s="5" t="s">
        <v>13</v>
      </c>
      <c r="C80" s="5" t="s">
        <v>10</v>
      </c>
      <c r="D80" s="5">
        <v>1990</v>
      </c>
      <c r="E80" s="6">
        <v>69</v>
      </c>
      <c r="F80" s="5">
        <v>3</v>
      </c>
      <c r="G80" s="6">
        <f t="shared" si="3"/>
        <v>207</v>
      </c>
      <c r="H80" s="5">
        <f t="shared" si="2"/>
        <v>2012</v>
      </c>
    </row>
    <row r="81" spans="1:8" x14ac:dyDescent="0.25">
      <c r="A81" s="10">
        <v>41139</v>
      </c>
      <c r="B81" s="7" t="s">
        <v>13</v>
      </c>
      <c r="C81" s="7" t="s">
        <v>10</v>
      </c>
      <c r="D81" s="7">
        <v>2008</v>
      </c>
      <c r="E81" s="8">
        <v>19</v>
      </c>
      <c r="F81" s="7">
        <v>24</v>
      </c>
      <c r="G81" s="6">
        <f t="shared" si="3"/>
        <v>456</v>
      </c>
      <c r="H81" s="7">
        <f t="shared" si="2"/>
        <v>2012</v>
      </c>
    </row>
    <row r="82" spans="1:8" x14ac:dyDescent="0.25">
      <c r="A82" s="9">
        <v>41143</v>
      </c>
      <c r="B82" s="5" t="s">
        <v>13</v>
      </c>
      <c r="C82" s="5" t="s">
        <v>10</v>
      </c>
      <c r="D82" s="5">
        <v>2007</v>
      </c>
      <c r="E82" s="6">
        <v>12</v>
      </c>
      <c r="F82" s="5">
        <v>18</v>
      </c>
      <c r="G82" s="6">
        <f t="shared" si="3"/>
        <v>216</v>
      </c>
      <c r="H82" s="5">
        <f t="shared" si="2"/>
        <v>2012</v>
      </c>
    </row>
    <row r="83" spans="1:8" x14ac:dyDescent="0.25">
      <c r="A83" s="10">
        <v>41146</v>
      </c>
      <c r="B83" s="7" t="s">
        <v>13</v>
      </c>
      <c r="C83" s="7" t="s">
        <v>10</v>
      </c>
      <c r="D83" s="7">
        <v>2008</v>
      </c>
      <c r="E83" s="8">
        <v>19</v>
      </c>
      <c r="F83" s="7">
        <v>12</v>
      </c>
      <c r="G83" s="6">
        <f t="shared" si="3"/>
        <v>228</v>
      </c>
      <c r="H83" s="7">
        <f t="shared" si="2"/>
        <v>2012</v>
      </c>
    </row>
    <row r="84" spans="1:8" x14ac:dyDescent="0.25">
      <c r="A84" s="9">
        <v>41149</v>
      </c>
      <c r="B84" s="5" t="s">
        <v>8</v>
      </c>
      <c r="C84" s="5" t="s">
        <v>12</v>
      </c>
      <c r="D84" s="5">
        <v>2007</v>
      </c>
      <c r="E84" s="6">
        <v>24</v>
      </c>
      <c r="F84" s="5">
        <v>18</v>
      </c>
      <c r="G84" s="6">
        <f t="shared" si="3"/>
        <v>432</v>
      </c>
      <c r="H84" s="5">
        <f t="shared" si="2"/>
        <v>2012</v>
      </c>
    </row>
    <row r="85" spans="1:8" x14ac:dyDescent="0.25">
      <c r="A85" s="10">
        <v>41159</v>
      </c>
      <c r="B85" s="7" t="s">
        <v>11</v>
      </c>
      <c r="C85" s="7" t="s">
        <v>9</v>
      </c>
      <c r="D85" s="7">
        <v>2007</v>
      </c>
      <c r="E85" s="8">
        <v>15</v>
      </c>
      <c r="F85" s="7">
        <v>18</v>
      </c>
      <c r="G85" s="6">
        <f t="shared" si="3"/>
        <v>270</v>
      </c>
      <c r="H85" s="7">
        <f t="shared" si="2"/>
        <v>2012</v>
      </c>
    </row>
    <row r="86" spans="1:8" x14ac:dyDescent="0.25">
      <c r="A86" s="9">
        <v>41159</v>
      </c>
      <c r="B86" s="5" t="s">
        <v>8</v>
      </c>
      <c r="C86" s="5" t="s">
        <v>12</v>
      </c>
      <c r="D86" s="5">
        <v>2009</v>
      </c>
      <c r="E86" s="6">
        <v>16</v>
      </c>
      <c r="F86" s="5">
        <v>24</v>
      </c>
      <c r="G86" s="6">
        <f t="shared" si="3"/>
        <v>384</v>
      </c>
      <c r="H86" s="5">
        <f t="shared" si="2"/>
        <v>2012</v>
      </c>
    </row>
    <row r="87" spans="1:8" x14ac:dyDescent="0.25">
      <c r="A87" s="10">
        <v>41184</v>
      </c>
      <c r="B87" s="7" t="s">
        <v>8</v>
      </c>
      <c r="C87" s="7" t="s">
        <v>10</v>
      </c>
      <c r="D87" s="7">
        <v>2003</v>
      </c>
      <c r="E87" s="8">
        <v>21.45</v>
      </c>
      <c r="F87" s="7">
        <v>12</v>
      </c>
      <c r="G87" s="6">
        <f t="shared" si="3"/>
        <v>257.39999999999998</v>
      </c>
      <c r="H87" s="7">
        <f t="shared" si="2"/>
        <v>2012</v>
      </c>
    </row>
    <row r="88" spans="1:8" x14ac:dyDescent="0.25">
      <c r="A88" s="9">
        <v>41187</v>
      </c>
      <c r="B88" s="5" t="s">
        <v>11</v>
      </c>
      <c r="C88" s="5" t="s">
        <v>10</v>
      </c>
      <c r="D88" s="5">
        <v>2007</v>
      </c>
      <c r="E88" s="6">
        <v>19</v>
      </c>
      <c r="F88" s="5">
        <v>18</v>
      </c>
      <c r="G88" s="6">
        <f t="shared" si="3"/>
        <v>342</v>
      </c>
      <c r="H88" s="5">
        <f t="shared" si="2"/>
        <v>2012</v>
      </c>
    </row>
    <row r="89" spans="1:8" x14ac:dyDescent="0.25">
      <c r="A89" s="10">
        <v>41194</v>
      </c>
      <c r="B89" s="7" t="s">
        <v>13</v>
      </c>
      <c r="C89" s="7" t="s">
        <v>10</v>
      </c>
      <c r="D89" s="7">
        <v>2003</v>
      </c>
      <c r="E89" s="8">
        <v>18.2</v>
      </c>
      <c r="F89" s="7">
        <v>12</v>
      </c>
      <c r="G89" s="6">
        <f t="shared" si="3"/>
        <v>218.39999999999998</v>
      </c>
      <c r="H89" s="7">
        <f t="shared" si="2"/>
        <v>2012</v>
      </c>
    </row>
    <row r="90" spans="1:8" x14ac:dyDescent="0.25">
      <c r="A90" s="9">
        <v>41195</v>
      </c>
      <c r="B90" s="5" t="s">
        <v>13</v>
      </c>
      <c r="C90" s="5" t="s">
        <v>10</v>
      </c>
      <c r="D90" s="5">
        <v>2003</v>
      </c>
      <c r="E90" s="6">
        <v>18.2</v>
      </c>
      <c r="F90" s="5">
        <v>18</v>
      </c>
      <c r="G90" s="6">
        <f t="shared" si="3"/>
        <v>327.59999999999997</v>
      </c>
      <c r="H90" s="5">
        <f t="shared" si="2"/>
        <v>2012</v>
      </c>
    </row>
    <row r="91" spans="1:8" x14ac:dyDescent="0.25">
      <c r="A91" s="10">
        <v>41198</v>
      </c>
      <c r="B91" s="7" t="s">
        <v>8</v>
      </c>
      <c r="C91" s="7" t="s">
        <v>12</v>
      </c>
      <c r="D91" s="7">
        <v>2007</v>
      </c>
      <c r="E91" s="8">
        <v>24</v>
      </c>
      <c r="F91" s="7">
        <v>12</v>
      </c>
      <c r="G91" s="6">
        <f t="shared" si="3"/>
        <v>288</v>
      </c>
      <c r="H91" s="7">
        <f t="shared" si="2"/>
        <v>2012</v>
      </c>
    </row>
    <row r="92" spans="1:8" x14ac:dyDescent="0.25">
      <c r="A92" s="9">
        <v>41199</v>
      </c>
      <c r="B92" s="5" t="s">
        <v>13</v>
      </c>
      <c r="C92" s="5" t="s">
        <v>12</v>
      </c>
      <c r="D92" s="5">
        <v>2007</v>
      </c>
      <c r="E92" s="6">
        <v>14</v>
      </c>
      <c r="F92" s="5">
        <v>18</v>
      </c>
      <c r="G92" s="6">
        <f t="shared" si="3"/>
        <v>252</v>
      </c>
      <c r="H92" s="5">
        <f t="shared" si="2"/>
        <v>2012</v>
      </c>
    </row>
    <row r="93" spans="1:8" x14ac:dyDescent="0.25">
      <c r="A93" s="10">
        <v>41200</v>
      </c>
      <c r="B93" s="7" t="s">
        <v>14</v>
      </c>
      <c r="C93" s="7" t="s">
        <v>10</v>
      </c>
      <c r="D93" s="7">
        <v>2008</v>
      </c>
      <c r="E93" s="8">
        <v>22</v>
      </c>
      <c r="F93" s="7">
        <v>18</v>
      </c>
      <c r="G93" s="6">
        <f t="shared" si="3"/>
        <v>396</v>
      </c>
      <c r="H93" s="7">
        <f t="shared" si="2"/>
        <v>2012</v>
      </c>
    </row>
    <row r="94" spans="1:8" x14ac:dyDescent="0.25">
      <c r="A94" s="9">
        <v>41202</v>
      </c>
      <c r="B94" s="5" t="s">
        <v>13</v>
      </c>
      <c r="C94" s="5" t="s">
        <v>10</v>
      </c>
      <c r="D94" s="5">
        <v>2003</v>
      </c>
      <c r="E94" s="6">
        <v>15.9</v>
      </c>
      <c r="F94" s="5">
        <v>18</v>
      </c>
      <c r="G94" s="6">
        <f t="shared" si="3"/>
        <v>286.2</v>
      </c>
      <c r="H94" s="5">
        <f t="shared" si="2"/>
        <v>2012</v>
      </c>
    </row>
    <row r="95" spans="1:8" x14ac:dyDescent="0.25">
      <c r="A95" s="10">
        <v>41202</v>
      </c>
      <c r="B95" s="7" t="s">
        <v>11</v>
      </c>
      <c r="C95" s="7" t="s">
        <v>10</v>
      </c>
      <c r="D95" s="7">
        <v>2008</v>
      </c>
      <c r="E95" s="8">
        <v>18</v>
      </c>
      <c r="F95" s="7">
        <v>18</v>
      </c>
      <c r="G95" s="6">
        <f t="shared" si="3"/>
        <v>324</v>
      </c>
      <c r="H95" s="7">
        <f t="shared" si="2"/>
        <v>2012</v>
      </c>
    </row>
    <row r="96" spans="1:8" x14ac:dyDescent="0.25">
      <c r="A96" s="9">
        <v>41232</v>
      </c>
      <c r="B96" s="5" t="s">
        <v>8</v>
      </c>
      <c r="C96" s="5" t="s">
        <v>10</v>
      </c>
      <c r="D96" s="5">
        <v>2007</v>
      </c>
      <c r="E96" s="6">
        <v>18</v>
      </c>
      <c r="F96" s="5">
        <v>18</v>
      </c>
      <c r="G96" s="6">
        <f t="shared" si="3"/>
        <v>324</v>
      </c>
      <c r="H96" s="5">
        <f t="shared" si="2"/>
        <v>2012</v>
      </c>
    </row>
    <row r="97" spans="1:8" x14ac:dyDescent="0.25">
      <c r="A97" s="10">
        <v>41235</v>
      </c>
      <c r="B97" s="7" t="s">
        <v>13</v>
      </c>
      <c r="C97" s="7" t="s">
        <v>10</v>
      </c>
      <c r="D97" s="7">
        <v>2008</v>
      </c>
      <c r="E97" s="8">
        <v>18</v>
      </c>
      <c r="F97" s="7">
        <v>18</v>
      </c>
      <c r="G97" s="6">
        <f t="shared" si="3"/>
        <v>324</v>
      </c>
      <c r="H97" s="7">
        <f t="shared" si="2"/>
        <v>2012</v>
      </c>
    </row>
    <row r="98" spans="1:8" x14ac:dyDescent="0.25">
      <c r="A98" s="9">
        <v>41237</v>
      </c>
      <c r="B98" s="5" t="s">
        <v>8</v>
      </c>
      <c r="C98" s="5" t="s">
        <v>12</v>
      </c>
      <c r="D98" s="5">
        <v>2003</v>
      </c>
      <c r="E98" s="6">
        <v>18.2</v>
      </c>
      <c r="F98" s="5">
        <v>12</v>
      </c>
      <c r="G98" s="6">
        <f t="shared" si="3"/>
        <v>218.39999999999998</v>
      </c>
      <c r="H98" s="5">
        <f t="shared" si="2"/>
        <v>2012</v>
      </c>
    </row>
    <row r="99" spans="1:8" x14ac:dyDescent="0.25">
      <c r="A99" s="10">
        <v>41281</v>
      </c>
      <c r="B99" s="7" t="s">
        <v>13</v>
      </c>
      <c r="C99" s="7" t="s">
        <v>10</v>
      </c>
      <c r="D99" s="7">
        <v>1990</v>
      </c>
      <c r="E99" s="8">
        <v>69</v>
      </c>
      <c r="F99" s="7">
        <v>3</v>
      </c>
      <c r="G99" s="6">
        <f t="shared" si="3"/>
        <v>207</v>
      </c>
      <c r="H99" s="7">
        <f t="shared" si="2"/>
        <v>2013</v>
      </c>
    </row>
    <row r="100" spans="1:8" x14ac:dyDescent="0.25">
      <c r="A100" s="9">
        <v>41284</v>
      </c>
      <c r="B100" s="5" t="s">
        <v>15</v>
      </c>
      <c r="C100" s="5" t="s">
        <v>10</v>
      </c>
      <c r="D100" s="5">
        <v>2008</v>
      </c>
      <c r="E100" s="6">
        <v>17.3</v>
      </c>
      <c r="F100" s="5">
        <v>18</v>
      </c>
      <c r="G100" s="6">
        <f t="shared" si="3"/>
        <v>311.40000000000003</v>
      </c>
      <c r="H100" s="5">
        <f t="shared" si="2"/>
        <v>2013</v>
      </c>
    </row>
    <row r="101" spans="1:8" x14ac:dyDescent="0.25">
      <c r="A101" s="10">
        <v>41284</v>
      </c>
      <c r="B101" s="7" t="s">
        <v>15</v>
      </c>
      <c r="C101" s="7" t="s">
        <v>10</v>
      </c>
      <c r="D101" s="7">
        <v>2008</v>
      </c>
      <c r="E101" s="8">
        <v>20</v>
      </c>
      <c r="F101" s="7">
        <v>12</v>
      </c>
      <c r="G101" s="6">
        <f t="shared" si="3"/>
        <v>240</v>
      </c>
      <c r="H101" s="7">
        <f t="shared" si="2"/>
        <v>2013</v>
      </c>
    </row>
    <row r="102" spans="1:8" x14ac:dyDescent="0.25">
      <c r="A102" s="9">
        <v>41286</v>
      </c>
      <c r="B102" s="5" t="s">
        <v>11</v>
      </c>
      <c r="C102" s="5" t="s">
        <v>12</v>
      </c>
      <c r="D102" s="5">
        <v>2009</v>
      </c>
      <c r="E102" s="6">
        <v>16.8</v>
      </c>
      <c r="F102" s="5">
        <v>18</v>
      </c>
      <c r="G102" s="6">
        <f t="shared" si="3"/>
        <v>302.40000000000003</v>
      </c>
      <c r="H102" s="5">
        <f t="shared" si="2"/>
        <v>2013</v>
      </c>
    </row>
    <row r="103" spans="1:8" x14ac:dyDescent="0.25">
      <c r="A103" s="10">
        <v>41287</v>
      </c>
      <c r="B103" s="7" t="s">
        <v>11</v>
      </c>
      <c r="C103" s="7" t="s">
        <v>9</v>
      </c>
      <c r="D103" s="7">
        <v>2008</v>
      </c>
      <c r="E103" s="8">
        <v>9.5</v>
      </c>
      <c r="F103" s="7">
        <v>24</v>
      </c>
      <c r="G103" s="6">
        <f t="shared" si="3"/>
        <v>228</v>
      </c>
      <c r="H103" s="7">
        <f t="shared" si="2"/>
        <v>2013</v>
      </c>
    </row>
    <row r="104" spans="1:8" x14ac:dyDescent="0.25">
      <c r="A104" s="9">
        <v>41290</v>
      </c>
      <c r="B104" s="5" t="s">
        <v>8</v>
      </c>
      <c r="C104" s="5" t="s">
        <v>12</v>
      </c>
      <c r="D104" s="5">
        <v>2007</v>
      </c>
      <c r="E104" s="6">
        <v>9.5</v>
      </c>
      <c r="F104" s="5">
        <v>24</v>
      </c>
      <c r="G104" s="6">
        <f t="shared" si="3"/>
        <v>228</v>
      </c>
      <c r="H104" s="5">
        <f t="shared" si="2"/>
        <v>2013</v>
      </c>
    </row>
    <row r="105" spans="1:8" x14ac:dyDescent="0.25">
      <c r="A105" s="10">
        <v>41294</v>
      </c>
      <c r="B105" s="7" t="s">
        <v>11</v>
      </c>
      <c r="C105" s="7" t="s">
        <v>10</v>
      </c>
      <c r="D105" s="7">
        <v>2001</v>
      </c>
      <c r="E105" s="8">
        <v>25.200000000000003</v>
      </c>
      <c r="F105" s="7">
        <v>18</v>
      </c>
      <c r="G105" s="6">
        <f t="shared" si="3"/>
        <v>453.6</v>
      </c>
      <c r="H105" s="7">
        <f t="shared" si="2"/>
        <v>2013</v>
      </c>
    </row>
    <row r="106" spans="1:8" x14ac:dyDescent="0.25">
      <c r="A106" s="9">
        <v>41296</v>
      </c>
      <c r="B106" s="5" t="s">
        <v>8</v>
      </c>
      <c r="C106" s="5" t="s">
        <v>10</v>
      </c>
      <c r="D106" s="5">
        <v>2007</v>
      </c>
      <c r="E106" s="6">
        <v>18.900000000000002</v>
      </c>
      <c r="F106" s="5">
        <v>24</v>
      </c>
      <c r="G106" s="6">
        <f t="shared" si="3"/>
        <v>453.6</v>
      </c>
      <c r="H106" s="5">
        <f t="shared" si="2"/>
        <v>2013</v>
      </c>
    </row>
    <row r="107" spans="1:8" x14ac:dyDescent="0.25">
      <c r="A107" s="10">
        <v>41298</v>
      </c>
      <c r="B107" s="7" t="s">
        <v>13</v>
      </c>
      <c r="C107" s="7" t="s">
        <v>10</v>
      </c>
      <c r="D107" s="7">
        <v>1990</v>
      </c>
      <c r="E107" s="8">
        <v>65.100000000000009</v>
      </c>
      <c r="F107" s="7">
        <v>6</v>
      </c>
      <c r="G107" s="6">
        <f t="shared" si="3"/>
        <v>390.6</v>
      </c>
      <c r="H107" s="7">
        <f t="shared" si="2"/>
        <v>2013</v>
      </c>
    </row>
    <row r="108" spans="1:8" x14ac:dyDescent="0.25">
      <c r="A108" s="9">
        <v>41298</v>
      </c>
      <c r="B108" s="5" t="s">
        <v>8</v>
      </c>
      <c r="C108" s="5" t="s">
        <v>12</v>
      </c>
      <c r="D108" s="5">
        <v>2007</v>
      </c>
      <c r="E108" s="6">
        <v>14.700000000000001</v>
      </c>
      <c r="F108" s="5">
        <v>18</v>
      </c>
      <c r="G108" s="6">
        <f t="shared" si="3"/>
        <v>264.60000000000002</v>
      </c>
      <c r="H108" s="5">
        <f t="shared" si="2"/>
        <v>2013</v>
      </c>
    </row>
    <row r="109" spans="1:8" x14ac:dyDescent="0.25">
      <c r="A109" s="10">
        <v>41298</v>
      </c>
      <c r="B109" s="7" t="s">
        <v>8</v>
      </c>
      <c r="C109" s="7" t="s">
        <v>12</v>
      </c>
      <c r="D109" s="7">
        <v>2007</v>
      </c>
      <c r="E109" s="8">
        <v>14.700000000000001</v>
      </c>
      <c r="F109" s="7">
        <v>24</v>
      </c>
      <c r="G109" s="6">
        <f t="shared" si="3"/>
        <v>352.8</v>
      </c>
      <c r="H109" s="7">
        <f t="shared" si="2"/>
        <v>2013</v>
      </c>
    </row>
    <row r="110" spans="1:8" x14ac:dyDescent="0.25">
      <c r="A110" s="9">
        <v>41305</v>
      </c>
      <c r="B110" s="5" t="s">
        <v>11</v>
      </c>
      <c r="C110" s="5" t="s">
        <v>10</v>
      </c>
      <c r="D110" s="5">
        <v>2007</v>
      </c>
      <c r="E110" s="6">
        <v>20</v>
      </c>
      <c r="F110" s="5">
        <v>24</v>
      </c>
      <c r="G110" s="6">
        <f t="shared" si="3"/>
        <v>480</v>
      </c>
      <c r="H110" s="5">
        <f t="shared" si="2"/>
        <v>2013</v>
      </c>
    </row>
    <row r="111" spans="1:8" x14ac:dyDescent="0.25">
      <c r="A111" s="10">
        <v>41307</v>
      </c>
      <c r="B111" s="7" t="s">
        <v>14</v>
      </c>
      <c r="C111" s="7" t="s">
        <v>12</v>
      </c>
      <c r="D111" s="7">
        <v>2007</v>
      </c>
      <c r="E111" s="8">
        <v>25.200000000000003</v>
      </c>
      <c r="F111" s="7">
        <v>18</v>
      </c>
      <c r="G111" s="6">
        <f t="shared" si="3"/>
        <v>453.6</v>
      </c>
      <c r="H111" s="7">
        <f t="shared" si="2"/>
        <v>2013</v>
      </c>
    </row>
    <row r="112" spans="1:8" x14ac:dyDescent="0.25">
      <c r="A112" s="9">
        <v>41318</v>
      </c>
      <c r="B112" s="5" t="s">
        <v>8</v>
      </c>
      <c r="C112" s="5" t="s">
        <v>12</v>
      </c>
      <c r="D112" s="5">
        <v>2009</v>
      </c>
      <c r="E112" s="6">
        <v>16.8</v>
      </c>
      <c r="F112" s="5">
        <v>12</v>
      </c>
      <c r="G112" s="6">
        <f t="shared" si="3"/>
        <v>201.60000000000002</v>
      </c>
      <c r="H112" s="5">
        <f t="shared" si="2"/>
        <v>2013</v>
      </c>
    </row>
    <row r="113" spans="1:8" x14ac:dyDescent="0.25">
      <c r="A113" s="10">
        <v>41325</v>
      </c>
      <c r="B113" s="7" t="s">
        <v>13</v>
      </c>
      <c r="C113" s="7" t="s">
        <v>10</v>
      </c>
      <c r="D113" s="7">
        <v>2003</v>
      </c>
      <c r="E113" s="8">
        <v>16.7</v>
      </c>
      <c r="F113" s="7">
        <v>18</v>
      </c>
      <c r="G113" s="6">
        <f t="shared" si="3"/>
        <v>300.59999999999997</v>
      </c>
      <c r="H113" s="7">
        <f t="shared" si="2"/>
        <v>2013</v>
      </c>
    </row>
    <row r="114" spans="1:8" x14ac:dyDescent="0.25">
      <c r="A114" s="9">
        <v>41337</v>
      </c>
      <c r="B114" s="5" t="s">
        <v>13</v>
      </c>
      <c r="C114" s="5" t="s">
        <v>10</v>
      </c>
      <c r="D114" s="5">
        <v>2008</v>
      </c>
      <c r="E114" s="6">
        <v>20</v>
      </c>
      <c r="F114" s="5">
        <v>18</v>
      </c>
      <c r="G114" s="6">
        <f t="shared" si="3"/>
        <v>360</v>
      </c>
      <c r="H114" s="5">
        <f t="shared" si="2"/>
        <v>2013</v>
      </c>
    </row>
    <row r="115" spans="1:8" x14ac:dyDescent="0.25">
      <c r="A115" s="10">
        <v>41342</v>
      </c>
      <c r="B115" s="7" t="s">
        <v>14</v>
      </c>
      <c r="C115" s="7" t="s">
        <v>10</v>
      </c>
      <c r="D115" s="7">
        <v>2003</v>
      </c>
      <c r="E115" s="8">
        <v>22.6</v>
      </c>
      <c r="F115" s="7">
        <v>18</v>
      </c>
      <c r="G115" s="6">
        <f t="shared" si="3"/>
        <v>406.8</v>
      </c>
      <c r="H115" s="7">
        <f t="shared" si="2"/>
        <v>2013</v>
      </c>
    </row>
    <row r="116" spans="1:8" x14ac:dyDescent="0.25">
      <c r="A116" s="9">
        <v>41343</v>
      </c>
      <c r="B116" s="5" t="s">
        <v>13</v>
      </c>
      <c r="C116" s="5" t="s">
        <v>10</v>
      </c>
      <c r="D116" s="5">
        <v>1990</v>
      </c>
      <c r="E116" s="6">
        <v>72.5</v>
      </c>
      <c r="F116" s="5">
        <v>3</v>
      </c>
      <c r="G116" s="6">
        <f t="shared" si="3"/>
        <v>217.5</v>
      </c>
      <c r="H116" s="5">
        <f t="shared" si="2"/>
        <v>2013</v>
      </c>
    </row>
    <row r="117" spans="1:8" x14ac:dyDescent="0.25">
      <c r="A117" s="10">
        <v>41346</v>
      </c>
      <c r="B117" s="7" t="s">
        <v>8</v>
      </c>
      <c r="C117" s="7" t="s">
        <v>10</v>
      </c>
      <c r="D117" s="7">
        <v>2007</v>
      </c>
      <c r="E117" s="8">
        <v>12.600000000000001</v>
      </c>
      <c r="F117" s="7">
        <v>24</v>
      </c>
      <c r="G117" s="6">
        <f t="shared" si="3"/>
        <v>302.40000000000003</v>
      </c>
      <c r="H117" s="7">
        <f t="shared" si="2"/>
        <v>2013</v>
      </c>
    </row>
    <row r="118" spans="1:8" x14ac:dyDescent="0.25">
      <c r="A118" s="9">
        <v>41348</v>
      </c>
      <c r="B118" s="5" t="s">
        <v>15</v>
      </c>
      <c r="C118" s="5" t="s">
        <v>10</v>
      </c>
      <c r="D118" s="5">
        <v>2007</v>
      </c>
      <c r="E118" s="6">
        <v>16.8</v>
      </c>
      <c r="F118" s="5">
        <v>24</v>
      </c>
      <c r="G118" s="6">
        <f t="shared" si="3"/>
        <v>403.20000000000005</v>
      </c>
      <c r="H118" s="5">
        <f t="shared" si="2"/>
        <v>2013</v>
      </c>
    </row>
    <row r="119" spans="1:8" x14ac:dyDescent="0.25">
      <c r="A119" s="10">
        <v>41349</v>
      </c>
      <c r="B119" s="7" t="s">
        <v>11</v>
      </c>
      <c r="C119" s="7" t="s">
        <v>10</v>
      </c>
      <c r="D119" s="7">
        <v>2008</v>
      </c>
      <c r="E119" s="8">
        <v>18.900000000000002</v>
      </c>
      <c r="F119" s="7">
        <v>24</v>
      </c>
      <c r="G119" s="6">
        <f t="shared" si="3"/>
        <v>453.6</v>
      </c>
      <c r="H119" s="7">
        <f t="shared" si="2"/>
        <v>2013</v>
      </c>
    </row>
    <row r="120" spans="1:8" x14ac:dyDescent="0.25">
      <c r="A120" s="9">
        <v>41356</v>
      </c>
      <c r="B120" s="5" t="s">
        <v>8</v>
      </c>
      <c r="C120" s="5" t="s">
        <v>12</v>
      </c>
      <c r="D120" s="5">
        <v>2007</v>
      </c>
      <c r="E120" s="6">
        <v>25.200000000000003</v>
      </c>
      <c r="F120" s="5">
        <v>12</v>
      </c>
      <c r="G120" s="6">
        <f t="shared" si="3"/>
        <v>302.40000000000003</v>
      </c>
      <c r="H120" s="5">
        <f t="shared" si="2"/>
        <v>2013</v>
      </c>
    </row>
    <row r="121" spans="1:8" x14ac:dyDescent="0.25">
      <c r="A121" s="10">
        <v>41359</v>
      </c>
      <c r="B121" s="7" t="s">
        <v>8</v>
      </c>
      <c r="C121" s="7" t="s">
        <v>10</v>
      </c>
      <c r="D121" s="7">
        <v>2007</v>
      </c>
      <c r="E121" s="8">
        <v>18.900000000000002</v>
      </c>
      <c r="F121" s="7">
        <v>12</v>
      </c>
      <c r="G121" s="6">
        <f t="shared" si="3"/>
        <v>226.8</v>
      </c>
      <c r="H121" s="7">
        <f t="shared" si="2"/>
        <v>2013</v>
      </c>
    </row>
    <row r="122" spans="1:8" x14ac:dyDescent="0.25">
      <c r="A122" s="9">
        <v>41364</v>
      </c>
      <c r="B122" s="5" t="s">
        <v>11</v>
      </c>
      <c r="C122" s="5" t="s">
        <v>12</v>
      </c>
      <c r="D122" s="5">
        <v>2009</v>
      </c>
      <c r="E122" s="6">
        <v>16.8</v>
      </c>
      <c r="F122" s="5">
        <v>18</v>
      </c>
      <c r="G122" s="6">
        <f t="shared" si="3"/>
        <v>302.40000000000003</v>
      </c>
      <c r="H122" s="5">
        <f t="shared" si="2"/>
        <v>2013</v>
      </c>
    </row>
    <row r="123" spans="1:8" x14ac:dyDescent="0.25">
      <c r="A123" s="10">
        <v>41369</v>
      </c>
      <c r="B123" s="7" t="s">
        <v>8</v>
      </c>
      <c r="C123" s="7" t="s">
        <v>12</v>
      </c>
      <c r="D123" s="7">
        <v>2009</v>
      </c>
      <c r="E123" s="8">
        <v>16.8</v>
      </c>
      <c r="F123" s="7">
        <v>18</v>
      </c>
      <c r="G123" s="6">
        <f t="shared" si="3"/>
        <v>302.40000000000003</v>
      </c>
      <c r="H123" s="7">
        <f t="shared" si="2"/>
        <v>2013</v>
      </c>
    </row>
    <row r="124" spans="1:8" x14ac:dyDescent="0.25">
      <c r="A124" s="9">
        <v>41373</v>
      </c>
      <c r="B124" s="5" t="s">
        <v>8</v>
      </c>
      <c r="C124" s="5" t="s">
        <v>10</v>
      </c>
      <c r="D124" s="5">
        <v>2003</v>
      </c>
      <c r="E124" s="6">
        <v>22.6</v>
      </c>
      <c r="F124" s="5">
        <v>12</v>
      </c>
      <c r="G124" s="6">
        <f t="shared" si="3"/>
        <v>271.20000000000005</v>
      </c>
      <c r="H124" s="5">
        <f t="shared" si="2"/>
        <v>2013</v>
      </c>
    </row>
    <row r="125" spans="1:8" x14ac:dyDescent="0.25">
      <c r="A125" s="10">
        <v>41375</v>
      </c>
      <c r="B125" s="7" t="s">
        <v>11</v>
      </c>
      <c r="C125" s="7" t="s">
        <v>9</v>
      </c>
      <c r="D125" s="7">
        <v>2007</v>
      </c>
      <c r="E125" s="8">
        <v>15.8</v>
      </c>
      <c r="F125" s="7">
        <v>24</v>
      </c>
      <c r="G125" s="6">
        <f t="shared" si="3"/>
        <v>379.20000000000005</v>
      </c>
      <c r="H125" s="7">
        <f t="shared" si="2"/>
        <v>2013</v>
      </c>
    </row>
    <row r="126" spans="1:8" x14ac:dyDescent="0.25">
      <c r="A126" s="9">
        <v>41387</v>
      </c>
      <c r="B126" s="5" t="s">
        <v>8</v>
      </c>
      <c r="C126" s="5" t="s">
        <v>10</v>
      </c>
      <c r="D126" s="5">
        <v>2008</v>
      </c>
      <c r="E126" s="6">
        <v>27.3</v>
      </c>
      <c r="F126" s="5">
        <v>18</v>
      </c>
      <c r="G126" s="6">
        <f t="shared" si="3"/>
        <v>491.40000000000003</v>
      </c>
      <c r="H126" s="5">
        <f t="shared" si="2"/>
        <v>2013</v>
      </c>
    </row>
    <row r="127" spans="1:8" x14ac:dyDescent="0.25">
      <c r="A127" s="10">
        <v>41395</v>
      </c>
      <c r="B127" s="7" t="s">
        <v>8</v>
      </c>
      <c r="C127" s="7" t="s">
        <v>10</v>
      </c>
      <c r="D127" s="7">
        <v>2003</v>
      </c>
      <c r="E127" s="8">
        <v>33.6</v>
      </c>
      <c r="F127" s="7">
        <v>6</v>
      </c>
      <c r="G127" s="6">
        <f t="shared" si="3"/>
        <v>201.60000000000002</v>
      </c>
      <c r="H127" s="7">
        <f t="shared" si="2"/>
        <v>2013</v>
      </c>
    </row>
    <row r="128" spans="1:8" x14ac:dyDescent="0.25">
      <c r="A128" s="9">
        <v>41406</v>
      </c>
      <c r="B128" s="5" t="s">
        <v>8</v>
      </c>
      <c r="C128" s="5" t="s">
        <v>10</v>
      </c>
      <c r="D128" s="5">
        <v>2007</v>
      </c>
      <c r="E128" s="6">
        <v>18.900000000000002</v>
      </c>
      <c r="F128" s="5">
        <v>12</v>
      </c>
      <c r="G128" s="6">
        <f t="shared" si="3"/>
        <v>226.8</v>
      </c>
      <c r="H128" s="5">
        <f t="shared" si="2"/>
        <v>2013</v>
      </c>
    </row>
    <row r="129" spans="1:8" x14ac:dyDescent="0.25">
      <c r="A129" s="10">
        <v>41409</v>
      </c>
      <c r="B129" s="7" t="s">
        <v>8</v>
      </c>
      <c r="C129" s="7" t="s">
        <v>10</v>
      </c>
      <c r="D129" s="7">
        <v>2007</v>
      </c>
      <c r="E129" s="8">
        <v>18.900000000000002</v>
      </c>
      <c r="F129" s="7">
        <v>24</v>
      </c>
      <c r="G129" s="6">
        <f t="shared" si="3"/>
        <v>453.6</v>
      </c>
      <c r="H129" s="7">
        <f t="shared" si="2"/>
        <v>2013</v>
      </c>
    </row>
    <row r="130" spans="1:8" x14ac:dyDescent="0.25">
      <c r="A130" s="9">
        <v>41409</v>
      </c>
      <c r="B130" s="5" t="s">
        <v>15</v>
      </c>
      <c r="C130" s="5" t="s">
        <v>10</v>
      </c>
      <c r="D130" s="5">
        <v>2008</v>
      </c>
      <c r="E130" s="6">
        <v>17.3</v>
      </c>
      <c r="F130" s="5">
        <v>12</v>
      </c>
      <c r="G130" s="6">
        <f t="shared" si="3"/>
        <v>207.60000000000002</v>
      </c>
      <c r="H130" s="5">
        <f t="shared" ref="H130:H193" si="4">YEAR(A130)</f>
        <v>2013</v>
      </c>
    </row>
    <row r="131" spans="1:8" x14ac:dyDescent="0.25">
      <c r="A131" s="10">
        <v>41421</v>
      </c>
      <c r="B131" s="7" t="s">
        <v>13</v>
      </c>
      <c r="C131" s="7" t="s">
        <v>10</v>
      </c>
      <c r="D131" s="7">
        <v>2008</v>
      </c>
      <c r="E131" s="8">
        <v>20</v>
      </c>
      <c r="F131" s="7">
        <v>12</v>
      </c>
      <c r="G131" s="6">
        <f t="shared" ref="G131:G194" si="5">F131*E131</f>
        <v>240</v>
      </c>
      <c r="H131" s="7">
        <f t="shared" si="4"/>
        <v>2013</v>
      </c>
    </row>
    <row r="132" spans="1:8" x14ac:dyDescent="0.25">
      <c r="A132" s="9">
        <v>41427</v>
      </c>
      <c r="B132" s="5" t="s">
        <v>8</v>
      </c>
      <c r="C132" s="5" t="s">
        <v>10</v>
      </c>
      <c r="D132" s="5">
        <v>2003</v>
      </c>
      <c r="E132" s="6">
        <v>22.6</v>
      </c>
      <c r="F132" s="5">
        <v>12</v>
      </c>
      <c r="G132" s="6">
        <f t="shared" si="5"/>
        <v>271.20000000000005</v>
      </c>
      <c r="H132" s="5">
        <f t="shared" si="4"/>
        <v>2013</v>
      </c>
    </row>
    <row r="133" spans="1:8" x14ac:dyDescent="0.25">
      <c r="A133" s="10">
        <v>41438</v>
      </c>
      <c r="B133" s="7" t="s">
        <v>11</v>
      </c>
      <c r="C133" s="7" t="s">
        <v>9</v>
      </c>
      <c r="D133" s="7">
        <v>2008</v>
      </c>
      <c r="E133" s="8">
        <v>9.5</v>
      </c>
      <c r="F133" s="7">
        <v>24</v>
      </c>
      <c r="G133" s="6">
        <f t="shared" si="5"/>
        <v>228</v>
      </c>
      <c r="H133" s="7">
        <f t="shared" si="4"/>
        <v>2013</v>
      </c>
    </row>
    <row r="134" spans="1:8" x14ac:dyDescent="0.25">
      <c r="A134" s="9">
        <v>41440</v>
      </c>
      <c r="B134" s="5" t="s">
        <v>11</v>
      </c>
      <c r="C134" s="5" t="s">
        <v>9</v>
      </c>
      <c r="D134" s="5">
        <v>2008</v>
      </c>
      <c r="E134" s="6">
        <v>9.5</v>
      </c>
      <c r="F134" s="5">
        <v>24</v>
      </c>
      <c r="G134" s="6">
        <f t="shared" si="5"/>
        <v>228</v>
      </c>
      <c r="H134" s="5">
        <f t="shared" si="4"/>
        <v>2013</v>
      </c>
    </row>
    <row r="135" spans="1:8" x14ac:dyDescent="0.25">
      <c r="A135" s="10">
        <v>41451</v>
      </c>
      <c r="B135" s="7" t="s">
        <v>8</v>
      </c>
      <c r="C135" s="7" t="s">
        <v>10</v>
      </c>
      <c r="D135" s="7">
        <v>2007</v>
      </c>
      <c r="E135" s="8">
        <v>18.900000000000002</v>
      </c>
      <c r="F135" s="7">
        <v>18</v>
      </c>
      <c r="G135" s="6">
        <f t="shared" si="5"/>
        <v>340.20000000000005</v>
      </c>
      <c r="H135" s="7">
        <f t="shared" si="4"/>
        <v>2013</v>
      </c>
    </row>
    <row r="136" spans="1:8" x14ac:dyDescent="0.25">
      <c r="A136" s="9">
        <v>41451</v>
      </c>
      <c r="B136" s="5" t="s">
        <v>13</v>
      </c>
      <c r="C136" s="5" t="s">
        <v>10</v>
      </c>
      <c r="D136" s="5">
        <v>2003</v>
      </c>
      <c r="E136" s="6">
        <v>16.7</v>
      </c>
      <c r="F136" s="5">
        <v>18</v>
      </c>
      <c r="G136" s="6">
        <f t="shared" si="5"/>
        <v>300.59999999999997</v>
      </c>
      <c r="H136" s="5">
        <f t="shared" si="4"/>
        <v>2013</v>
      </c>
    </row>
    <row r="137" spans="1:8" x14ac:dyDescent="0.25">
      <c r="A137" s="10">
        <v>41452</v>
      </c>
      <c r="B137" s="7" t="s">
        <v>15</v>
      </c>
      <c r="C137" s="7" t="s">
        <v>10</v>
      </c>
      <c r="D137" s="7">
        <v>2008</v>
      </c>
      <c r="E137" s="8">
        <v>20</v>
      </c>
      <c r="F137" s="7">
        <v>24</v>
      </c>
      <c r="G137" s="6">
        <f t="shared" si="5"/>
        <v>480</v>
      </c>
      <c r="H137" s="7">
        <f t="shared" si="4"/>
        <v>2013</v>
      </c>
    </row>
    <row r="138" spans="1:8" x14ac:dyDescent="0.25">
      <c r="A138" s="9">
        <v>41463</v>
      </c>
      <c r="B138" s="5" t="s">
        <v>15</v>
      </c>
      <c r="C138" s="5" t="s">
        <v>10</v>
      </c>
      <c r="D138" s="5">
        <v>2008</v>
      </c>
      <c r="E138" s="6">
        <v>21</v>
      </c>
      <c r="F138" s="5">
        <v>18</v>
      </c>
      <c r="G138" s="6">
        <f t="shared" si="5"/>
        <v>378</v>
      </c>
      <c r="H138" s="5">
        <f t="shared" si="4"/>
        <v>2013</v>
      </c>
    </row>
    <row r="139" spans="1:8" x14ac:dyDescent="0.25">
      <c r="A139" s="10">
        <v>41463</v>
      </c>
      <c r="B139" s="7" t="s">
        <v>14</v>
      </c>
      <c r="C139" s="7" t="s">
        <v>12</v>
      </c>
      <c r="D139" s="7">
        <v>2003</v>
      </c>
      <c r="E139" s="8">
        <v>33.6</v>
      </c>
      <c r="F139" s="7">
        <v>6</v>
      </c>
      <c r="G139" s="6">
        <f t="shared" si="5"/>
        <v>201.60000000000002</v>
      </c>
      <c r="H139" s="7">
        <f t="shared" si="4"/>
        <v>2013</v>
      </c>
    </row>
    <row r="140" spans="1:8" x14ac:dyDescent="0.25">
      <c r="A140" s="9">
        <v>41487</v>
      </c>
      <c r="B140" s="5" t="s">
        <v>11</v>
      </c>
      <c r="C140" s="5" t="s">
        <v>9</v>
      </c>
      <c r="D140" s="5">
        <v>2008</v>
      </c>
      <c r="E140" s="6">
        <v>11.600000000000001</v>
      </c>
      <c r="F140" s="5">
        <v>18</v>
      </c>
      <c r="G140" s="6">
        <f t="shared" si="5"/>
        <v>208.8</v>
      </c>
      <c r="H140" s="5">
        <f t="shared" si="4"/>
        <v>2013</v>
      </c>
    </row>
    <row r="141" spans="1:8" x14ac:dyDescent="0.25">
      <c r="A141" s="10">
        <v>41488</v>
      </c>
      <c r="B141" s="7" t="s">
        <v>8</v>
      </c>
      <c r="C141" s="7" t="s">
        <v>10</v>
      </c>
      <c r="D141" s="7">
        <v>2007</v>
      </c>
      <c r="E141" s="8">
        <v>18.900000000000002</v>
      </c>
      <c r="F141" s="7">
        <v>24</v>
      </c>
      <c r="G141" s="6">
        <f t="shared" si="5"/>
        <v>453.6</v>
      </c>
      <c r="H141" s="7">
        <f t="shared" si="4"/>
        <v>2013</v>
      </c>
    </row>
    <row r="142" spans="1:8" x14ac:dyDescent="0.25">
      <c r="A142" s="9">
        <v>41522</v>
      </c>
      <c r="B142" s="5" t="s">
        <v>8</v>
      </c>
      <c r="C142" s="5" t="s">
        <v>12</v>
      </c>
      <c r="D142" s="5">
        <v>2003</v>
      </c>
      <c r="E142" s="6">
        <v>33.6</v>
      </c>
      <c r="F142" s="5">
        <v>12</v>
      </c>
      <c r="G142" s="6">
        <f t="shared" si="5"/>
        <v>403.20000000000005</v>
      </c>
      <c r="H142" s="5">
        <f t="shared" si="4"/>
        <v>2013</v>
      </c>
    </row>
    <row r="143" spans="1:8" x14ac:dyDescent="0.25">
      <c r="A143" s="10">
        <v>41544</v>
      </c>
      <c r="B143" s="7" t="s">
        <v>8</v>
      </c>
      <c r="C143" s="7" t="s">
        <v>12</v>
      </c>
      <c r="D143" s="7">
        <v>2003</v>
      </c>
      <c r="E143" s="8">
        <v>16.7</v>
      </c>
      <c r="F143" s="7">
        <v>12</v>
      </c>
      <c r="G143" s="6">
        <f t="shared" si="5"/>
        <v>200.39999999999998</v>
      </c>
      <c r="H143" s="7">
        <f t="shared" si="4"/>
        <v>2013</v>
      </c>
    </row>
    <row r="144" spans="1:8" x14ac:dyDescent="0.25">
      <c r="A144" s="9">
        <v>41544</v>
      </c>
      <c r="B144" s="5" t="s">
        <v>8</v>
      </c>
      <c r="C144" s="5" t="s">
        <v>10</v>
      </c>
      <c r="D144" s="5">
        <v>2003</v>
      </c>
      <c r="E144" s="6">
        <v>22.6</v>
      </c>
      <c r="F144" s="5">
        <v>12</v>
      </c>
      <c r="G144" s="6">
        <f t="shared" si="5"/>
        <v>271.20000000000005</v>
      </c>
      <c r="H144" s="5">
        <f t="shared" si="4"/>
        <v>2013</v>
      </c>
    </row>
    <row r="145" spans="1:8" x14ac:dyDescent="0.25">
      <c r="A145" s="10">
        <v>41546</v>
      </c>
      <c r="B145" s="7" t="s">
        <v>13</v>
      </c>
      <c r="C145" s="7" t="s">
        <v>12</v>
      </c>
      <c r="D145" s="7">
        <v>2009</v>
      </c>
      <c r="E145" s="8">
        <v>11.600000000000001</v>
      </c>
      <c r="F145" s="7">
        <v>18</v>
      </c>
      <c r="G145" s="6">
        <f t="shared" si="5"/>
        <v>208.8</v>
      </c>
      <c r="H145" s="7">
        <f t="shared" si="4"/>
        <v>2013</v>
      </c>
    </row>
    <row r="146" spans="1:8" x14ac:dyDescent="0.25">
      <c r="A146" s="9">
        <v>41547</v>
      </c>
      <c r="B146" s="5" t="s">
        <v>8</v>
      </c>
      <c r="C146" s="5" t="s">
        <v>12</v>
      </c>
      <c r="D146" s="5">
        <v>2003</v>
      </c>
      <c r="E146" s="6">
        <v>19.200000000000003</v>
      </c>
      <c r="F146" s="5">
        <v>24</v>
      </c>
      <c r="G146" s="6">
        <f t="shared" si="5"/>
        <v>460.80000000000007</v>
      </c>
      <c r="H146" s="5">
        <f t="shared" si="4"/>
        <v>2013</v>
      </c>
    </row>
    <row r="147" spans="1:8" x14ac:dyDescent="0.25">
      <c r="A147" s="10">
        <v>41560</v>
      </c>
      <c r="B147" s="7" t="s">
        <v>11</v>
      </c>
      <c r="C147" s="7" t="s">
        <v>10</v>
      </c>
      <c r="D147" s="7">
        <v>2003</v>
      </c>
      <c r="E147" s="8">
        <v>18.900000000000002</v>
      </c>
      <c r="F147" s="7">
        <v>24</v>
      </c>
      <c r="G147" s="6">
        <f t="shared" si="5"/>
        <v>453.6</v>
      </c>
      <c r="H147" s="7">
        <f t="shared" si="4"/>
        <v>2013</v>
      </c>
    </row>
    <row r="148" spans="1:8" x14ac:dyDescent="0.25">
      <c r="A148" s="9">
        <v>41564</v>
      </c>
      <c r="B148" s="5" t="s">
        <v>11</v>
      </c>
      <c r="C148" s="5" t="s">
        <v>12</v>
      </c>
      <c r="D148" s="5">
        <v>2009</v>
      </c>
      <c r="E148" s="6">
        <v>8.4</v>
      </c>
      <c r="F148" s="5">
        <v>24</v>
      </c>
      <c r="G148" s="6">
        <f t="shared" si="5"/>
        <v>201.60000000000002</v>
      </c>
      <c r="H148" s="5">
        <f t="shared" si="4"/>
        <v>2013</v>
      </c>
    </row>
    <row r="149" spans="1:8" x14ac:dyDescent="0.25">
      <c r="A149" s="10">
        <v>41566</v>
      </c>
      <c r="B149" s="7" t="s">
        <v>8</v>
      </c>
      <c r="C149" s="7" t="s">
        <v>10</v>
      </c>
      <c r="D149" s="7">
        <v>2003</v>
      </c>
      <c r="E149" s="8">
        <v>22.6</v>
      </c>
      <c r="F149" s="7">
        <v>18</v>
      </c>
      <c r="G149" s="6">
        <f t="shared" si="5"/>
        <v>406.8</v>
      </c>
      <c r="H149" s="7">
        <f t="shared" si="4"/>
        <v>2013</v>
      </c>
    </row>
    <row r="150" spans="1:8" x14ac:dyDescent="0.25">
      <c r="A150" s="9">
        <v>41567</v>
      </c>
      <c r="B150" s="5" t="s">
        <v>8</v>
      </c>
      <c r="C150" s="5" t="s">
        <v>12</v>
      </c>
      <c r="D150" s="5">
        <v>2009</v>
      </c>
      <c r="E150" s="6">
        <v>16.8</v>
      </c>
      <c r="F150" s="5">
        <v>24</v>
      </c>
      <c r="G150" s="6">
        <f t="shared" si="5"/>
        <v>403.20000000000005</v>
      </c>
      <c r="H150" s="5">
        <f t="shared" si="4"/>
        <v>2013</v>
      </c>
    </row>
    <row r="151" spans="1:8" x14ac:dyDescent="0.25">
      <c r="A151" s="10">
        <v>41578</v>
      </c>
      <c r="B151" s="7" t="s">
        <v>15</v>
      </c>
      <c r="C151" s="7" t="s">
        <v>10</v>
      </c>
      <c r="D151" s="7">
        <v>2008</v>
      </c>
      <c r="E151" s="8">
        <v>17.3</v>
      </c>
      <c r="F151" s="7">
        <v>24</v>
      </c>
      <c r="G151" s="6">
        <f t="shared" si="5"/>
        <v>415.20000000000005</v>
      </c>
      <c r="H151" s="7">
        <f t="shared" si="4"/>
        <v>2013</v>
      </c>
    </row>
    <row r="152" spans="1:8" x14ac:dyDescent="0.25">
      <c r="A152" s="9">
        <v>41581</v>
      </c>
      <c r="B152" s="5" t="s">
        <v>11</v>
      </c>
      <c r="C152" s="5" t="s">
        <v>12</v>
      </c>
      <c r="D152" s="5">
        <v>2008</v>
      </c>
      <c r="E152" s="6">
        <v>11.600000000000001</v>
      </c>
      <c r="F152" s="5">
        <v>24</v>
      </c>
      <c r="G152" s="6">
        <f t="shared" si="5"/>
        <v>278.40000000000003</v>
      </c>
      <c r="H152" s="5">
        <f t="shared" si="4"/>
        <v>2013</v>
      </c>
    </row>
    <row r="153" spans="1:8" x14ac:dyDescent="0.25">
      <c r="A153" s="10">
        <v>41583</v>
      </c>
      <c r="B153" s="7" t="s">
        <v>14</v>
      </c>
      <c r="C153" s="7" t="s">
        <v>12</v>
      </c>
      <c r="D153" s="7">
        <v>2003</v>
      </c>
      <c r="E153" s="8">
        <v>33.6</v>
      </c>
      <c r="F153" s="7">
        <v>6</v>
      </c>
      <c r="G153" s="6">
        <f t="shared" si="5"/>
        <v>201.60000000000002</v>
      </c>
      <c r="H153" s="7">
        <f t="shared" si="4"/>
        <v>2013</v>
      </c>
    </row>
    <row r="154" spans="1:8" x14ac:dyDescent="0.25">
      <c r="A154" s="9">
        <v>41583</v>
      </c>
      <c r="B154" s="5" t="s">
        <v>8</v>
      </c>
      <c r="C154" s="5" t="s">
        <v>12</v>
      </c>
      <c r="D154" s="5">
        <v>2003</v>
      </c>
      <c r="E154" s="6">
        <v>16.7</v>
      </c>
      <c r="F154" s="5">
        <v>12</v>
      </c>
      <c r="G154" s="6">
        <f t="shared" si="5"/>
        <v>200.39999999999998</v>
      </c>
      <c r="H154" s="5">
        <f t="shared" si="4"/>
        <v>2013</v>
      </c>
    </row>
    <row r="155" spans="1:8" x14ac:dyDescent="0.25">
      <c r="A155" s="10">
        <v>41584</v>
      </c>
      <c r="B155" s="7" t="s">
        <v>15</v>
      </c>
      <c r="C155" s="7" t="s">
        <v>10</v>
      </c>
      <c r="D155" s="7">
        <v>2004</v>
      </c>
      <c r="E155" s="8">
        <v>27.3</v>
      </c>
      <c r="F155" s="7">
        <v>18</v>
      </c>
      <c r="G155" s="6">
        <f t="shared" si="5"/>
        <v>491.40000000000003</v>
      </c>
      <c r="H155" s="7">
        <f t="shared" si="4"/>
        <v>2013</v>
      </c>
    </row>
    <row r="156" spans="1:8" x14ac:dyDescent="0.25">
      <c r="A156" s="9">
        <v>41584</v>
      </c>
      <c r="B156" s="5" t="s">
        <v>15</v>
      </c>
      <c r="C156" s="5" t="s">
        <v>10</v>
      </c>
      <c r="D156" s="5">
        <v>2008</v>
      </c>
      <c r="E156" s="6">
        <v>20</v>
      </c>
      <c r="F156" s="5">
        <v>18</v>
      </c>
      <c r="G156" s="6">
        <f t="shared" si="5"/>
        <v>360</v>
      </c>
      <c r="H156" s="5">
        <f t="shared" si="4"/>
        <v>2013</v>
      </c>
    </row>
    <row r="157" spans="1:8" x14ac:dyDescent="0.25">
      <c r="A157" s="10">
        <v>41586</v>
      </c>
      <c r="B157" s="7" t="s">
        <v>8</v>
      </c>
      <c r="C157" s="7" t="s">
        <v>10</v>
      </c>
      <c r="D157" s="7">
        <v>2007</v>
      </c>
      <c r="E157" s="8">
        <v>18.900000000000002</v>
      </c>
      <c r="F157" s="7">
        <v>24</v>
      </c>
      <c r="G157" s="6">
        <f t="shared" si="5"/>
        <v>453.6</v>
      </c>
      <c r="H157" s="7">
        <f t="shared" si="4"/>
        <v>2013</v>
      </c>
    </row>
    <row r="158" spans="1:8" x14ac:dyDescent="0.25">
      <c r="A158" s="9">
        <v>41605</v>
      </c>
      <c r="B158" s="5" t="s">
        <v>11</v>
      </c>
      <c r="C158" s="5" t="s">
        <v>9</v>
      </c>
      <c r="D158" s="5">
        <v>2007</v>
      </c>
      <c r="E158" s="6">
        <v>8.9</v>
      </c>
      <c r="F158" s="5">
        <v>24</v>
      </c>
      <c r="G158" s="6">
        <f t="shared" si="5"/>
        <v>213.60000000000002</v>
      </c>
      <c r="H158" s="5">
        <f t="shared" si="4"/>
        <v>2013</v>
      </c>
    </row>
    <row r="159" spans="1:8" x14ac:dyDescent="0.25">
      <c r="A159" s="10">
        <v>41609</v>
      </c>
      <c r="B159" s="7" t="s">
        <v>8</v>
      </c>
      <c r="C159" s="7" t="s">
        <v>10</v>
      </c>
      <c r="D159" s="7">
        <v>2007</v>
      </c>
      <c r="E159" s="8">
        <v>18.900000000000002</v>
      </c>
      <c r="F159" s="7">
        <v>18</v>
      </c>
      <c r="G159" s="6">
        <f t="shared" si="5"/>
        <v>340.20000000000005</v>
      </c>
      <c r="H159" s="7">
        <f t="shared" si="4"/>
        <v>2013</v>
      </c>
    </row>
    <row r="160" spans="1:8" x14ac:dyDescent="0.25">
      <c r="A160" s="9">
        <v>41614</v>
      </c>
      <c r="B160" s="5" t="s">
        <v>13</v>
      </c>
      <c r="C160" s="5" t="s">
        <v>10</v>
      </c>
      <c r="D160" s="5">
        <v>2008</v>
      </c>
      <c r="E160" s="6">
        <v>16.8</v>
      </c>
      <c r="F160" s="5">
        <v>12</v>
      </c>
      <c r="G160" s="6">
        <f t="shared" si="5"/>
        <v>201.60000000000002</v>
      </c>
      <c r="H160" s="5">
        <f t="shared" si="4"/>
        <v>2013</v>
      </c>
    </row>
    <row r="161" spans="1:8" x14ac:dyDescent="0.25">
      <c r="A161" s="10">
        <v>41621</v>
      </c>
      <c r="B161" s="7" t="s">
        <v>8</v>
      </c>
      <c r="C161" s="7" t="s">
        <v>10</v>
      </c>
      <c r="D161" s="7">
        <v>2003</v>
      </c>
      <c r="E161" s="8">
        <v>22.6</v>
      </c>
      <c r="F161" s="7">
        <v>12</v>
      </c>
      <c r="G161" s="6">
        <f t="shared" si="5"/>
        <v>271.20000000000005</v>
      </c>
      <c r="H161" s="7">
        <f t="shared" si="4"/>
        <v>2013</v>
      </c>
    </row>
    <row r="162" spans="1:8" x14ac:dyDescent="0.25">
      <c r="A162" s="9">
        <v>41621</v>
      </c>
      <c r="B162" s="5" t="s">
        <v>14</v>
      </c>
      <c r="C162" s="5" t="s">
        <v>10</v>
      </c>
      <c r="D162" s="5">
        <v>2009</v>
      </c>
      <c r="E162" s="6">
        <v>18.900000000000002</v>
      </c>
      <c r="F162" s="5">
        <v>12</v>
      </c>
      <c r="G162" s="6">
        <f t="shared" si="5"/>
        <v>226.8</v>
      </c>
      <c r="H162" s="5">
        <f t="shared" si="4"/>
        <v>2013</v>
      </c>
    </row>
    <row r="163" spans="1:8" x14ac:dyDescent="0.25">
      <c r="A163" s="10">
        <v>41621</v>
      </c>
      <c r="B163" s="7" t="s">
        <v>13</v>
      </c>
      <c r="C163" s="7" t="s">
        <v>10</v>
      </c>
      <c r="D163" s="7">
        <v>2003</v>
      </c>
      <c r="E163" s="8">
        <v>19.200000000000003</v>
      </c>
      <c r="F163" s="7">
        <v>24</v>
      </c>
      <c r="G163" s="6">
        <f t="shared" si="5"/>
        <v>460.80000000000007</v>
      </c>
      <c r="H163" s="7">
        <f t="shared" si="4"/>
        <v>2013</v>
      </c>
    </row>
    <row r="164" spans="1:8" x14ac:dyDescent="0.25">
      <c r="A164" s="9">
        <v>41622</v>
      </c>
      <c r="B164" s="5" t="s">
        <v>8</v>
      </c>
      <c r="C164" s="5" t="s">
        <v>12</v>
      </c>
      <c r="D164" s="5">
        <v>2009</v>
      </c>
      <c r="E164" s="6">
        <v>16.8</v>
      </c>
      <c r="F164" s="5">
        <v>12</v>
      </c>
      <c r="G164" s="6">
        <f t="shared" si="5"/>
        <v>201.60000000000002</v>
      </c>
      <c r="H164" s="5">
        <f t="shared" si="4"/>
        <v>2013</v>
      </c>
    </row>
    <row r="165" spans="1:8" x14ac:dyDescent="0.25">
      <c r="A165" s="10">
        <v>40910</v>
      </c>
      <c r="B165" s="7" t="s">
        <v>13</v>
      </c>
      <c r="C165" s="7" t="s">
        <v>12</v>
      </c>
      <c r="D165" s="7">
        <v>2009</v>
      </c>
      <c r="E165" s="8">
        <v>11</v>
      </c>
      <c r="F165" s="7">
        <v>12</v>
      </c>
      <c r="G165" s="6">
        <f t="shared" si="5"/>
        <v>132</v>
      </c>
      <c r="H165" s="7">
        <f t="shared" si="4"/>
        <v>2012</v>
      </c>
    </row>
    <row r="166" spans="1:8" x14ac:dyDescent="0.25">
      <c r="A166" s="9">
        <v>40918</v>
      </c>
      <c r="B166" s="5" t="s">
        <v>14</v>
      </c>
      <c r="C166" s="5" t="s">
        <v>12</v>
      </c>
      <c r="D166" s="5">
        <v>2009</v>
      </c>
      <c r="E166" s="6">
        <v>9</v>
      </c>
      <c r="F166" s="5">
        <v>12</v>
      </c>
      <c r="G166" s="6">
        <f t="shared" si="5"/>
        <v>108</v>
      </c>
      <c r="H166" s="5">
        <f t="shared" si="4"/>
        <v>2012</v>
      </c>
    </row>
    <row r="167" spans="1:8" x14ac:dyDescent="0.25">
      <c r="A167" s="10">
        <v>40944</v>
      </c>
      <c r="B167" s="7" t="s">
        <v>11</v>
      </c>
      <c r="C167" s="7" t="s">
        <v>12</v>
      </c>
      <c r="D167" s="7">
        <v>2009</v>
      </c>
      <c r="E167" s="8">
        <v>16</v>
      </c>
      <c r="F167" s="7">
        <v>12</v>
      </c>
      <c r="G167" s="6">
        <f t="shared" si="5"/>
        <v>192</v>
      </c>
      <c r="H167" s="7">
        <f t="shared" si="4"/>
        <v>2012</v>
      </c>
    </row>
    <row r="168" spans="1:8" x14ac:dyDescent="0.25">
      <c r="A168" s="9">
        <v>40945</v>
      </c>
      <c r="B168" s="5" t="s">
        <v>11</v>
      </c>
      <c r="C168" s="5" t="s">
        <v>9</v>
      </c>
      <c r="D168" s="5">
        <v>2008</v>
      </c>
      <c r="E168" s="6">
        <v>6.4</v>
      </c>
      <c r="F168" s="5">
        <v>18</v>
      </c>
      <c r="G168" s="6">
        <f t="shared" si="5"/>
        <v>115.2</v>
      </c>
      <c r="H168" s="5">
        <f t="shared" si="4"/>
        <v>2012</v>
      </c>
    </row>
    <row r="169" spans="1:8" x14ac:dyDescent="0.25">
      <c r="A169" s="10">
        <v>40951</v>
      </c>
      <c r="B169" s="7" t="s">
        <v>11</v>
      </c>
      <c r="C169" s="7" t="s">
        <v>10</v>
      </c>
      <c r="D169" s="7">
        <v>2007</v>
      </c>
      <c r="E169" s="8">
        <v>24</v>
      </c>
      <c r="F169" s="7">
        <v>6</v>
      </c>
      <c r="G169" s="6">
        <f t="shared" si="5"/>
        <v>144</v>
      </c>
      <c r="H169" s="7">
        <f t="shared" si="4"/>
        <v>2012</v>
      </c>
    </row>
    <row r="170" spans="1:8" x14ac:dyDescent="0.25">
      <c r="A170" s="9">
        <v>40970</v>
      </c>
      <c r="B170" s="5" t="s">
        <v>11</v>
      </c>
      <c r="C170" s="5" t="s">
        <v>12</v>
      </c>
      <c r="D170" s="5">
        <v>2009</v>
      </c>
      <c r="E170" s="6">
        <v>16</v>
      </c>
      <c r="F170" s="5">
        <v>12</v>
      </c>
      <c r="G170" s="6">
        <f t="shared" si="5"/>
        <v>192</v>
      </c>
      <c r="H170" s="5">
        <f t="shared" si="4"/>
        <v>2012</v>
      </c>
    </row>
    <row r="171" spans="1:8" x14ac:dyDescent="0.25">
      <c r="A171" s="10">
        <v>40974</v>
      </c>
      <c r="B171" s="7" t="s">
        <v>14</v>
      </c>
      <c r="C171" s="7" t="s">
        <v>12</v>
      </c>
      <c r="D171" s="7">
        <v>2003</v>
      </c>
      <c r="E171" s="8">
        <v>32</v>
      </c>
      <c r="F171" s="7">
        <v>6</v>
      </c>
      <c r="G171" s="6">
        <f t="shared" si="5"/>
        <v>192</v>
      </c>
      <c r="H171" s="7">
        <f t="shared" si="4"/>
        <v>2012</v>
      </c>
    </row>
    <row r="172" spans="1:8" x14ac:dyDescent="0.25">
      <c r="A172" s="9">
        <v>40977</v>
      </c>
      <c r="B172" s="5" t="s">
        <v>11</v>
      </c>
      <c r="C172" s="5" t="s">
        <v>12</v>
      </c>
      <c r="D172" s="5">
        <v>2008</v>
      </c>
      <c r="E172" s="6">
        <v>16</v>
      </c>
      <c r="F172" s="5">
        <v>12</v>
      </c>
      <c r="G172" s="6">
        <f t="shared" si="5"/>
        <v>192</v>
      </c>
      <c r="H172" s="5">
        <f t="shared" si="4"/>
        <v>2012</v>
      </c>
    </row>
    <row r="173" spans="1:8" x14ac:dyDescent="0.25">
      <c r="A173" s="10">
        <v>41014</v>
      </c>
      <c r="B173" s="7" t="s">
        <v>11</v>
      </c>
      <c r="C173" s="7" t="s">
        <v>9</v>
      </c>
      <c r="D173" s="7">
        <v>2008</v>
      </c>
      <c r="E173" s="8">
        <v>6.4</v>
      </c>
      <c r="F173" s="7">
        <v>18</v>
      </c>
      <c r="G173" s="6">
        <f t="shared" si="5"/>
        <v>115.2</v>
      </c>
      <c r="H173" s="7">
        <f t="shared" si="4"/>
        <v>2012</v>
      </c>
    </row>
    <row r="174" spans="1:8" x14ac:dyDescent="0.25">
      <c r="A174" s="9">
        <v>41024</v>
      </c>
      <c r="B174" s="5" t="s">
        <v>11</v>
      </c>
      <c r="C174" s="5" t="s">
        <v>9</v>
      </c>
      <c r="D174" s="5">
        <v>2007</v>
      </c>
      <c r="E174" s="6">
        <v>7</v>
      </c>
      <c r="F174" s="5">
        <v>24</v>
      </c>
      <c r="G174" s="6">
        <f t="shared" si="5"/>
        <v>168</v>
      </c>
      <c r="H174" s="5">
        <f t="shared" si="4"/>
        <v>2012</v>
      </c>
    </row>
    <row r="175" spans="1:8" x14ac:dyDescent="0.25">
      <c r="A175" s="10">
        <v>41062</v>
      </c>
      <c r="B175" s="7" t="s">
        <v>8</v>
      </c>
      <c r="C175" s="7" t="s">
        <v>10</v>
      </c>
      <c r="D175" s="7">
        <v>2007</v>
      </c>
      <c r="E175" s="8">
        <v>56</v>
      </c>
      <c r="F175" s="7">
        <v>3</v>
      </c>
      <c r="G175" s="6">
        <f t="shared" si="5"/>
        <v>168</v>
      </c>
      <c r="H175" s="7">
        <f t="shared" si="4"/>
        <v>2012</v>
      </c>
    </row>
    <row r="176" spans="1:8" x14ac:dyDescent="0.25">
      <c r="A176" s="9">
        <v>41095</v>
      </c>
      <c r="B176" s="5" t="s">
        <v>11</v>
      </c>
      <c r="C176" s="5" t="s">
        <v>9</v>
      </c>
      <c r="D176" s="5">
        <v>2007</v>
      </c>
      <c r="E176" s="6">
        <v>7</v>
      </c>
      <c r="F176" s="5">
        <v>18</v>
      </c>
      <c r="G176" s="6">
        <f t="shared" si="5"/>
        <v>126</v>
      </c>
      <c r="H176" s="5">
        <f t="shared" si="4"/>
        <v>2012</v>
      </c>
    </row>
    <row r="177" spans="1:8" x14ac:dyDescent="0.25">
      <c r="A177" s="10">
        <v>41098</v>
      </c>
      <c r="B177" s="7" t="s">
        <v>11</v>
      </c>
      <c r="C177" s="7" t="s">
        <v>9</v>
      </c>
      <c r="D177" s="7">
        <v>2007</v>
      </c>
      <c r="E177" s="8">
        <v>7</v>
      </c>
      <c r="F177" s="7">
        <v>24</v>
      </c>
      <c r="G177" s="6">
        <f t="shared" si="5"/>
        <v>168</v>
      </c>
      <c r="H177" s="7">
        <f t="shared" si="4"/>
        <v>2012</v>
      </c>
    </row>
    <row r="178" spans="1:8" x14ac:dyDescent="0.25">
      <c r="A178" s="9">
        <v>41105</v>
      </c>
      <c r="B178" s="5" t="s">
        <v>11</v>
      </c>
      <c r="C178" s="5" t="s">
        <v>10</v>
      </c>
      <c r="D178" s="5">
        <v>2007</v>
      </c>
      <c r="E178" s="6">
        <v>19</v>
      </c>
      <c r="F178" s="5">
        <v>6</v>
      </c>
      <c r="G178" s="6">
        <f t="shared" si="5"/>
        <v>114</v>
      </c>
      <c r="H178" s="5">
        <f t="shared" si="4"/>
        <v>2012</v>
      </c>
    </row>
    <row r="179" spans="1:8" x14ac:dyDescent="0.25">
      <c r="A179" s="10">
        <v>41107</v>
      </c>
      <c r="B179" s="7" t="s">
        <v>11</v>
      </c>
      <c r="C179" s="7" t="s">
        <v>12</v>
      </c>
      <c r="D179" s="7">
        <v>2009</v>
      </c>
      <c r="E179" s="8">
        <v>8</v>
      </c>
      <c r="F179" s="7">
        <v>18</v>
      </c>
      <c r="G179" s="6">
        <f t="shared" si="5"/>
        <v>144</v>
      </c>
      <c r="H179" s="7">
        <f t="shared" si="4"/>
        <v>2012</v>
      </c>
    </row>
    <row r="180" spans="1:8" x14ac:dyDescent="0.25">
      <c r="A180" s="9">
        <v>41110</v>
      </c>
      <c r="B180" s="5" t="s">
        <v>8</v>
      </c>
      <c r="C180" s="5" t="s">
        <v>10</v>
      </c>
      <c r="D180" s="5">
        <v>2007</v>
      </c>
      <c r="E180" s="6">
        <v>18</v>
      </c>
      <c r="F180" s="5">
        <v>6</v>
      </c>
      <c r="G180" s="6">
        <f t="shared" si="5"/>
        <v>108</v>
      </c>
      <c r="H180" s="5">
        <f t="shared" si="4"/>
        <v>2012</v>
      </c>
    </row>
    <row r="181" spans="1:8" x14ac:dyDescent="0.25">
      <c r="A181" s="10">
        <v>41112</v>
      </c>
      <c r="B181" s="7" t="s">
        <v>8</v>
      </c>
      <c r="C181" s="7" t="s">
        <v>10</v>
      </c>
      <c r="D181" s="7">
        <v>2003</v>
      </c>
      <c r="E181" s="8">
        <v>21.45</v>
      </c>
      <c r="F181" s="7">
        <v>6</v>
      </c>
      <c r="G181" s="6">
        <f t="shared" si="5"/>
        <v>128.69999999999999</v>
      </c>
      <c r="H181" s="7">
        <f t="shared" si="4"/>
        <v>2012</v>
      </c>
    </row>
    <row r="182" spans="1:8" x14ac:dyDescent="0.25">
      <c r="A182" s="9">
        <v>41143</v>
      </c>
      <c r="B182" s="5" t="s">
        <v>11</v>
      </c>
      <c r="C182" s="5" t="s">
        <v>9</v>
      </c>
      <c r="D182" s="5">
        <v>2007</v>
      </c>
      <c r="E182" s="6">
        <v>8.4</v>
      </c>
      <c r="F182" s="5">
        <v>12</v>
      </c>
      <c r="G182" s="6">
        <f t="shared" si="5"/>
        <v>100.80000000000001</v>
      </c>
      <c r="H182" s="5">
        <f t="shared" si="4"/>
        <v>2012</v>
      </c>
    </row>
    <row r="183" spans="1:8" x14ac:dyDescent="0.25">
      <c r="A183" s="10">
        <v>41144</v>
      </c>
      <c r="B183" s="7" t="s">
        <v>11</v>
      </c>
      <c r="C183" s="7" t="s">
        <v>9</v>
      </c>
      <c r="D183" s="7">
        <v>2008</v>
      </c>
      <c r="E183" s="8">
        <v>11</v>
      </c>
      <c r="F183" s="7">
        <v>18</v>
      </c>
      <c r="G183" s="6">
        <f t="shared" si="5"/>
        <v>198</v>
      </c>
      <c r="H183" s="7">
        <f t="shared" si="4"/>
        <v>2012</v>
      </c>
    </row>
    <row r="184" spans="1:8" x14ac:dyDescent="0.25">
      <c r="A184" s="9">
        <v>41156</v>
      </c>
      <c r="B184" s="5" t="s">
        <v>8</v>
      </c>
      <c r="C184" s="5" t="s">
        <v>9</v>
      </c>
      <c r="D184" s="5">
        <v>2007</v>
      </c>
      <c r="E184" s="6">
        <v>9</v>
      </c>
      <c r="F184" s="5">
        <v>18</v>
      </c>
      <c r="G184" s="6">
        <f t="shared" si="5"/>
        <v>162</v>
      </c>
      <c r="H184" s="5">
        <f t="shared" si="4"/>
        <v>2012</v>
      </c>
    </row>
    <row r="185" spans="1:8" x14ac:dyDescent="0.25">
      <c r="A185" s="10">
        <v>41190</v>
      </c>
      <c r="B185" s="7" t="s">
        <v>15</v>
      </c>
      <c r="C185" s="7" t="s">
        <v>10</v>
      </c>
      <c r="D185" s="7">
        <v>2008</v>
      </c>
      <c r="E185" s="8">
        <v>19</v>
      </c>
      <c r="F185" s="7">
        <v>6</v>
      </c>
      <c r="G185" s="6">
        <f t="shared" si="5"/>
        <v>114</v>
      </c>
      <c r="H185" s="7">
        <f t="shared" si="4"/>
        <v>2012</v>
      </c>
    </row>
    <row r="186" spans="1:8" x14ac:dyDescent="0.25">
      <c r="A186" s="9">
        <v>41190</v>
      </c>
      <c r="B186" s="5" t="s">
        <v>13</v>
      </c>
      <c r="C186" s="5" t="s">
        <v>10</v>
      </c>
      <c r="D186" s="5">
        <v>1990</v>
      </c>
      <c r="E186" s="6">
        <v>45</v>
      </c>
      <c r="F186" s="5">
        <v>3</v>
      </c>
      <c r="G186" s="6">
        <f t="shared" si="5"/>
        <v>135</v>
      </c>
      <c r="H186" s="5">
        <f t="shared" si="4"/>
        <v>2012</v>
      </c>
    </row>
    <row r="187" spans="1:8" x14ac:dyDescent="0.25">
      <c r="A187" s="10">
        <v>41196</v>
      </c>
      <c r="B187" s="7" t="s">
        <v>13</v>
      </c>
      <c r="C187" s="7" t="s">
        <v>10</v>
      </c>
      <c r="D187" s="7">
        <v>1993</v>
      </c>
      <c r="E187" s="8">
        <v>55</v>
      </c>
      <c r="F187" s="7">
        <v>3</v>
      </c>
      <c r="G187" s="6">
        <f t="shared" si="5"/>
        <v>165</v>
      </c>
      <c r="H187" s="7">
        <f t="shared" si="4"/>
        <v>2012</v>
      </c>
    </row>
    <row r="188" spans="1:8" x14ac:dyDescent="0.25">
      <c r="A188" s="9">
        <v>41227</v>
      </c>
      <c r="B188" s="5" t="s">
        <v>14</v>
      </c>
      <c r="C188" s="5" t="s">
        <v>10</v>
      </c>
      <c r="D188" s="5">
        <v>2003</v>
      </c>
      <c r="E188" s="6">
        <v>21.45</v>
      </c>
      <c r="F188" s="5">
        <v>6</v>
      </c>
      <c r="G188" s="6">
        <f t="shared" si="5"/>
        <v>128.69999999999999</v>
      </c>
      <c r="H188" s="5">
        <f t="shared" si="4"/>
        <v>2012</v>
      </c>
    </row>
    <row r="189" spans="1:8" x14ac:dyDescent="0.25">
      <c r="A189" s="10">
        <v>41229</v>
      </c>
      <c r="B189" s="7" t="s">
        <v>11</v>
      </c>
      <c r="C189" s="7" t="s">
        <v>12</v>
      </c>
      <c r="D189" s="7">
        <v>2009</v>
      </c>
      <c r="E189" s="8">
        <v>16</v>
      </c>
      <c r="F189" s="7">
        <v>12</v>
      </c>
      <c r="G189" s="6">
        <f t="shared" si="5"/>
        <v>192</v>
      </c>
      <c r="H189" s="7">
        <f t="shared" si="4"/>
        <v>2012</v>
      </c>
    </row>
    <row r="190" spans="1:8" x14ac:dyDescent="0.25">
      <c r="A190" s="9">
        <v>41232</v>
      </c>
      <c r="B190" s="5" t="s">
        <v>13</v>
      </c>
      <c r="C190" s="5" t="s">
        <v>12</v>
      </c>
      <c r="D190" s="5">
        <v>2009</v>
      </c>
      <c r="E190" s="6">
        <v>11</v>
      </c>
      <c r="F190" s="5">
        <v>18</v>
      </c>
      <c r="G190" s="6">
        <f t="shared" si="5"/>
        <v>198</v>
      </c>
      <c r="H190" s="5">
        <f t="shared" si="4"/>
        <v>2012</v>
      </c>
    </row>
    <row r="191" spans="1:8" x14ac:dyDescent="0.25">
      <c r="A191" s="10">
        <v>41236</v>
      </c>
      <c r="B191" s="7" t="s">
        <v>8</v>
      </c>
      <c r="C191" s="7" t="s">
        <v>10</v>
      </c>
      <c r="D191" s="7">
        <v>2007</v>
      </c>
      <c r="E191" s="8">
        <v>18</v>
      </c>
      <c r="F191" s="7">
        <v>6</v>
      </c>
      <c r="G191" s="6">
        <f t="shared" si="5"/>
        <v>108</v>
      </c>
      <c r="H191" s="7">
        <f t="shared" si="4"/>
        <v>2012</v>
      </c>
    </row>
    <row r="192" spans="1:8" x14ac:dyDescent="0.25">
      <c r="A192" s="9">
        <v>41273</v>
      </c>
      <c r="B192" s="5" t="s">
        <v>13</v>
      </c>
      <c r="C192" s="5" t="s">
        <v>10</v>
      </c>
      <c r="D192" s="5">
        <v>1990</v>
      </c>
      <c r="E192" s="6">
        <v>56</v>
      </c>
      <c r="F192" s="5">
        <v>3</v>
      </c>
      <c r="G192" s="6">
        <f t="shared" si="5"/>
        <v>168</v>
      </c>
      <c r="H192" s="5">
        <f t="shared" si="4"/>
        <v>2012</v>
      </c>
    </row>
    <row r="193" spans="1:8" x14ac:dyDescent="0.25">
      <c r="A193" s="10">
        <v>41298</v>
      </c>
      <c r="B193" s="7" t="s">
        <v>11</v>
      </c>
      <c r="C193" s="7" t="s">
        <v>9</v>
      </c>
      <c r="D193" s="7">
        <v>2008</v>
      </c>
      <c r="E193" s="8">
        <v>11.600000000000001</v>
      </c>
      <c r="F193" s="7">
        <v>12</v>
      </c>
      <c r="G193" s="6">
        <f t="shared" si="5"/>
        <v>139.20000000000002</v>
      </c>
      <c r="H193" s="7">
        <f t="shared" si="4"/>
        <v>2013</v>
      </c>
    </row>
    <row r="194" spans="1:8" x14ac:dyDescent="0.25">
      <c r="A194" s="9">
        <v>41298</v>
      </c>
      <c r="B194" s="5" t="s">
        <v>15</v>
      </c>
      <c r="C194" s="5" t="s">
        <v>10</v>
      </c>
      <c r="D194" s="5">
        <v>2008</v>
      </c>
      <c r="E194" s="6">
        <v>20</v>
      </c>
      <c r="F194" s="5">
        <v>6</v>
      </c>
      <c r="G194" s="6">
        <f t="shared" si="5"/>
        <v>120</v>
      </c>
      <c r="H194" s="5">
        <f t="shared" ref="H194:H257" si="6">YEAR(A194)</f>
        <v>2013</v>
      </c>
    </row>
    <row r="195" spans="1:8" x14ac:dyDescent="0.25">
      <c r="A195" s="10">
        <v>41299</v>
      </c>
      <c r="B195" s="7" t="s">
        <v>8</v>
      </c>
      <c r="C195" s="7" t="s">
        <v>9</v>
      </c>
      <c r="D195" s="7">
        <v>2009</v>
      </c>
      <c r="E195" s="8">
        <v>11.600000000000001</v>
      </c>
      <c r="F195" s="7">
        <v>12</v>
      </c>
      <c r="G195" s="6">
        <f t="shared" ref="G195:G258" si="7">F195*E195</f>
        <v>139.20000000000002</v>
      </c>
      <c r="H195" s="7">
        <f t="shared" si="6"/>
        <v>2013</v>
      </c>
    </row>
    <row r="196" spans="1:8" x14ac:dyDescent="0.25">
      <c r="A196" s="9">
        <v>41306</v>
      </c>
      <c r="B196" s="5" t="s">
        <v>8</v>
      </c>
      <c r="C196" s="5" t="s">
        <v>9</v>
      </c>
      <c r="D196" s="5">
        <v>2007</v>
      </c>
      <c r="E196" s="6">
        <v>9.5</v>
      </c>
      <c r="F196" s="5">
        <v>12</v>
      </c>
      <c r="G196" s="6">
        <f t="shared" si="7"/>
        <v>114</v>
      </c>
      <c r="H196" s="5">
        <f t="shared" si="6"/>
        <v>2013</v>
      </c>
    </row>
    <row r="197" spans="1:8" x14ac:dyDescent="0.25">
      <c r="A197" s="10">
        <v>41309</v>
      </c>
      <c r="B197" s="7" t="s">
        <v>8</v>
      </c>
      <c r="C197" s="7" t="s">
        <v>10</v>
      </c>
      <c r="D197" s="7">
        <v>2003</v>
      </c>
      <c r="E197" s="8">
        <v>22.6</v>
      </c>
      <c r="F197" s="7">
        <v>6</v>
      </c>
      <c r="G197" s="6">
        <f t="shared" si="7"/>
        <v>135.60000000000002</v>
      </c>
      <c r="H197" s="7">
        <f t="shared" si="6"/>
        <v>2013</v>
      </c>
    </row>
    <row r="198" spans="1:8" x14ac:dyDescent="0.25">
      <c r="A198" s="9">
        <v>41317</v>
      </c>
      <c r="B198" s="5" t="s">
        <v>11</v>
      </c>
      <c r="C198" s="5" t="s">
        <v>9</v>
      </c>
      <c r="D198" s="5">
        <v>2008</v>
      </c>
      <c r="E198" s="6">
        <v>7.4</v>
      </c>
      <c r="F198" s="5">
        <v>24</v>
      </c>
      <c r="G198" s="6">
        <f t="shared" si="7"/>
        <v>177.60000000000002</v>
      </c>
      <c r="H198" s="5">
        <f t="shared" si="6"/>
        <v>2013</v>
      </c>
    </row>
    <row r="199" spans="1:8" x14ac:dyDescent="0.25">
      <c r="A199" s="10">
        <v>41321</v>
      </c>
      <c r="B199" s="7" t="s">
        <v>8</v>
      </c>
      <c r="C199" s="7" t="s">
        <v>9</v>
      </c>
      <c r="D199" s="7">
        <v>2007</v>
      </c>
      <c r="E199" s="8">
        <v>6.3000000000000007</v>
      </c>
      <c r="F199" s="7">
        <v>24</v>
      </c>
      <c r="G199" s="6">
        <f t="shared" si="7"/>
        <v>151.20000000000002</v>
      </c>
      <c r="H199" s="7">
        <f t="shared" si="6"/>
        <v>2013</v>
      </c>
    </row>
    <row r="200" spans="1:8" x14ac:dyDescent="0.25">
      <c r="A200" s="9">
        <v>41327</v>
      </c>
      <c r="B200" s="5" t="s">
        <v>11</v>
      </c>
      <c r="C200" s="5" t="s">
        <v>9</v>
      </c>
      <c r="D200" s="5">
        <v>2007</v>
      </c>
      <c r="E200" s="6">
        <v>8.9</v>
      </c>
      <c r="F200" s="5">
        <v>12</v>
      </c>
      <c r="G200" s="6">
        <f t="shared" si="7"/>
        <v>106.80000000000001</v>
      </c>
      <c r="H200" s="5">
        <f t="shared" si="6"/>
        <v>2013</v>
      </c>
    </row>
    <row r="201" spans="1:8" x14ac:dyDescent="0.25">
      <c r="A201" s="10">
        <v>41351</v>
      </c>
      <c r="B201" s="7" t="s">
        <v>14</v>
      </c>
      <c r="C201" s="7" t="s">
        <v>12</v>
      </c>
      <c r="D201" s="7">
        <v>2009</v>
      </c>
      <c r="E201" s="8">
        <v>9.5</v>
      </c>
      <c r="F201" s="7">
        <v>12</v>
      </c>
      <c r="G201" s="6">
        <f t="shared" si="7"/>
        <v>114</v>
      </c>
      <c r="H201" s="7">
        <f t="shared" si="6"/>
        <v>2013</v>
      </c>
    </row>
    <row r="202" spans="1:8" x14ac:dyDescent="0.25">
      <c r="A202" s="9">
        <v>41363</v>
      </c>
      <c r="B202" s="5" t="s">
        <v>11</v>
      </c>
      <c r="C202" s="5" t="s">
        <v>12</v>
      </c>
      <c r="D202" s="5">
        <v>2009</v>
      </c>
      <c r="E202" s="6">
        <v>8.4</v>
      </c>
      <c r="F202" s="5">
        <v>12</v>
      </c>
      <c r="G202" s="6">
        <f t="shared" si="7"/>
        <v>100.80000000000001</v>
      </c>
      <c r="H202" s="5">
        <f t="shared" si="6"/>
        <v>2013</v>
      </c>
    </row>
    <row r="203" spans="1:8" x14ac:dyDescent="0.25">
      <c r="A203" s="10">
        <v>41370</v>
      </c>
      <c r="B203" s="7" t="s">
        <v>15</v>
      </c>
      <c r="C203" s="7" t="s">
        <v>10</v>
      </c>
      <c r="D203" s="7">
        <v>2007</v>
      </c>
      <c r="E203" s="8">
        <v>16.8</v>
      </c>
      <c r="F203" s="7">
        <v>6</v>
      </c>
      <c r="G203" s="6">
        <f t="shared" si="7"/>
        <v>100.80000000000001</v>
      </c>
      <c r="H203" s="7">
        <f t="shared" si="6"/>
        <v>2013</v>
      </c>
    </row>
    <row r="204" spans="1:8" x14ac:dyDescent="0.25">
      <c r="A204" s="9">
        <v>41391</v>
      </c>
      <c r="B204" s="5" t="s">
        <v>15</v>
      </c>
      <c r="C204" s="5" t="s">
        <v>10</v>
      </c>
      <c r="D204" s="5">
        <v>2008</v>
      </c>
      <c r="E204" s="6">
        <v>17.3</v>
      </c>
      <c r="F204" s="5">
        <v>6</v>
      </c>
      <c r="G204" s="6">
        <f t="shared" si="7"/>
        <v>103.80000000000001</v>
      </c>
      <c r="H204" s="5">
        <f t="shared" si="6"/>
        <v>2013</v>
      </c>
    </row>
    <row r="205" spans="1:8" x14ac:dyDescent="0.25">
      <c r="A205" s="10">
        <v>41397</v>
      </c>
      <c r="B205" s="7" t="s">
        <v>11</v>
      </c>
      <c r="C205" s="7" t="s">
        <v>12</v>
      </c>
      <c r="D205" s="7">
        <v>2009</v>
      </c>
      <c r="E205" s="8">
        <v>8.4</v>
      </c>
      <c r="F205" s="7">
        <v>18</v>
      </c>
      <c r="G205" s="6">
        <f t="shared" si="7"/>
        <v>151.20000000000002</v>
      </c>
      <c r="H205" s="7">
        <f t="shared" si="6"/>
        <v>2013</v>
      </c>
    </row>
    <row r="206" spans="1:8" x14ac:dyDescent="0.25">
      <c r="A206" s="9">
        <v>41430</v>
      </c>
      <c r="B206" s="5" t="s">
        <v>8</v>
      </c>
      <c r="C206" s="5" t="s">
        <v>10</v>
      </c>
      <c r="D206" s="5">
        <v>2007</v>
      </c>
      <c r="E206" s="6">
        <v>18.900000000000002</v>
      </c>
      <c r="F206" s="5">
        <v>6</v>
      </c>
      <c r="G206" s="6">
        <f t="shared" si="7"/>
        <v>113.4</v>
      </c>
      <c r="H206" s="5">
        <f t="shared" si="6"/>
        <v>2013</v>
      </c>
    </row>
    <row r="207" spans="1:8" x14ac:dyDescent="0.25">
      <c r="A207" s="10">
        <v>41481</v>
      </c>
      <c r="B207" s="7" t="s">
        <v>11</v>
      </c>
      <c r="C207" s="7" t="s">
        <v>9</v>
      </c>
      <c r="D207" s="7">
        <v>2007</v>
      </c>
      <c r="E207" s="8">
        <v>8.9</v>
      </c>
      <c r="F207" s="7">
        <v>18</v>
      </c>
      <c r="G207" s="6">
        <f t="shared" si="7"/>
        <v>160.20000000000002</v>
      </c>
      <c r="H207" s="7">
        <f t="shared" si="6"/>
        <v>2013</v>
      </c>
    </row>
    <row r="208" spans="1:8" x14ac:dyDescent="0.25">
      <c r="A208" s="9">
        <v>41492</v>
      </c>
      <c r="B208" s="5" t="s">
        <v>11</v>
      </c>
      <c r="C208" s="5" t="s">
        <v>10</v>
      </c>
      <c r="D208" s="5">
        <v>2003</v>
      </c>
      <c r="E208" s="6">
        <v>18.900000000000002</v>
      </c>
      <c r="F208" s="5">
        <v>6</v>
      </c>
      <c r="G208" s="6">
        <f t="shared" si="7"/>
        <v>113.4</v>
      </c>
      <c r="H208" s="5">
        <f t="shared" si="6"/>
        <v>2013</v>
      </c>
    </row>
    <row r="209" spans="1:8" x14ac:dyDescent="0.25">
      <c r="A209" s="10">
        <v>41495</v>
      </c>
      <c r="B209" s="7" t="s">
        <v>11</v>
      </c>
      <c r="C209" s="7" t="s">
        <v>12</v>
      </c>
      <c r="D209" s="7">
        <v>2008</v>
      </c>
      <c r="E209" s="8">
        <v>8.4</v>
      </c>
      <c r="F209" s="7">
        <v>12</v>
      </c>
      <c r="G209" s="6">
        <f t="shared" si="7"/>
        <v>100.80000000000001</v>
      </c>
      <c r="H209" s="7">
        <f t="shared" si="6"/>
        <v>2013</v>
      </c>
    </row>
    <row r="210" spans="1:8" x14ac:dyDescent="0.25">
      <c r="A210" s="9">
        <v>41515</v>
      </c>
      <c r="B210" s="5" t="s">
        <v>11</v>
      </c>
      <c r="C210" s="5" t="s">
        <v>9</v>
      </c>
      <c r="D210" s="5">
        <v>2008</v>
      </c>
      <c r="E210" s="6">
        <v>9.5</v>
      </c>
      <c r="F210" s="5">
        <v>12</v>
      </c>
      <c r="G210" s="6">
        <f t="shared" si="7"/>
        <v>114</v>
      </c>
      <c r="H210" s="5">
        <f t="shared" si="6"/>
        <v>2013</v>
      </c>
    </row>
    <row r="211" spans="1:8" x14ac:dyDescent="0.25">
      <c r="A211" s="10">
        <v>41531</v>
      </c>
      <c r="B211" s="7" t="s">
        <v>13</v>
      </c>
      <c r="C211" s="7" t="s">
        <v>10</v>
      </c>
      <c r="D211" s="7">
        <v>2008</v>
      </c>
      <c r="E211" s="8">
        <v>20</v>
      </c>
      <c r="F211" s="7">
        <v>6</v>
      </c>
      <c r="G211" s="6">
        <f t="shared" si="7"/>
        <v>120</v>
      </c>
      <c r="H211" s="7">
        <f t="shared" si="6"/>
        <v>2013</v>
      </c>
    </row>
    <row r="212" spans="1:8" x14ac:dyDescent="0.25">
      <c r="A212" s="9">
        <v>41542</v>
      </c>
      <c r="B212" s="5" t="s">
        <v>11</v>
      </c>
      <c r="C212" s="5" t="s">
        <v>9</v>
      </c>
      <c r="D212" s="5">
        <v>2007</v>
      </c>
      <c r="E212" s="6">
        <v>7.4</v>
      </c>
      <c r="F212" s="5">
        <v>24</v>
      </c>
      <c r="G212" s="6">
        <f t="shared" si="7"/>
        <v>177.60000000000002</v>
      </c>
      <c r="H212" s="5">
        <f t="shared" si="6"/>
        <v>2013</v>
      </c>
    </row>
    <row r="213" spans="1:8" x14ac:dyDescent="0.25">
      <c r="A213" s="10">
        <v>41548</v>
      </c>
      <c r="B213" s="7" t="s">
        <v>8</v>
      </c>
      <c r="C213" s="7" t="s">
        <v>10</v>
      </c>
      <c r="D213" s="7">
        <v>2003</v>
      </c>
      <c r="E213" s="8">
        <v>22.6</v>
      </c>
      <c r="F213" s="7">
        <v>6</v>
      </c>
      <c r="G213" s="6">
        <f t="shared" si="7"/>
        <v>135.60000000000002</v>
      </c>
      <c r="H213" s="7">
        <f t="shared" si="6"/>
        <v>2013</v>
      </c>
    </row>
    <row r="214" spans="1:8" x14ac:dyDescent="0.25">
      <c r="A214" s="9">
        <v>41548</v>
      </c>
      <c r="B214" s="5" t="s">
        <v>15</v>
      </c>
      <c r="C214" s="5" t="s">
        <v>10</v>
      </c>
      <c r="D214" s="5">
        <v>2008</v>
      </c>
      <c r="E214" s="6">
        <v>17.3</v>
      </c>
      <c r="F214" s="5">
        <v>6</v>
      </c>
      <c r="G214" s="6">
        <f t="shared" si="7"/>
        <v>103.80000000000001</v>
      </c>
      <c r="H214" s="5">
        <f t="shared" si="6"/>
        <v>2013</v>
      </c>
    </row>
    <row r="215" spans="1:8" x14ac:dyDescent="0.25">
      <c r="A215" s="10">
        <v>41566</v>
      </c>
      <c r="B215" s="7" t="s">
        <v>8</v>
      </c>
      <c r="C215" s="7" t="s">
        <v>12</v>
      </c>
      <c r="D215" s="7">
        <v>2009</v>
      </c>
      <c r="E215" s="8">
        <v>16.8</v>
      </c>
      <c r="F215" s="7">
        <v>6</v>
      </c>
      <c r="G215" s="6">
        <f t="shared" si="7"/>
        <v>100.80000000000001</v>
      </c>
      <c r="H215" s="7">
        <f t="shared" si="6"/>
        <v>2013</v>
      </c>
    </row>
    <row r="216" spans="1:8" x14ac:dyDescent="0.25">
      <c r="A216" s="9">
        <v>41581</v>
      </c>
      <c r="B216" s="5" t="s">
        <v>8</v>
      </c>
      <c r="C216" s="5" t="s">
        <v>10</v>
      </c>
      <c r="D216" s="5">
        <v>2003</v>
      </c>
      <c r="E216" s="6">
        <v>33.6</v>
      </c>
      <c r="F216" s="5">
        <v>3</v>
      </c>
      <c r="G216" s="6">
        <f t="shared" si="7"/>
        <v>100.80000000000001</v>
      </c>
      <c r="H216" s="5">
        <f t="shared" si="6"/>
        <v>2013</v>
      </c>
    </row>
    <row r="217" spans="1:8" x14ac:dyDescent="0.25">
      <c r="A217" s="10">
        <v>41607</v>
      </c>
      <c r="B217" s="7" t="s">
        <v>11</v>
      </c>
      <c r="C217" s="7" t="s">
        <v>12</v>
      </c>
      <c r="D217" s="7">
        <v>2009</v>
      </c>
      <c r="E217" s="8">
        <v>8.4</v>
      </c>
      <c r="F217" s="7">
        <v>18</v>
      </c>
      <c r="G217" s="6">
        <f t="shared" si="7"/>
        <v>151.20000000000002</v>
      </c>
      <c r="H217" s="7">
        <f t="shared" si="6"/>
        <v>2013</v>
      </c>
    </row>
    <row r="218" spans="1:8" x14ac:dyDescent="0.25">
      <c r="A218" s="9">
        <v>41608</v>
      </c>
      <c r="B218" s="5" t="s">
        <v>14</v>
      </c>
      <c r="C218" s="5" t="s">
        <v>10</v>
      </c>
      <c r="D218" s="5">
        <v>2003</v>
      </c>
      <c r="E218" s="6">
        <v>22.6</v>
      </c>
      <c r="F218" s="5">
        <v>6</v>
      </c>
      <c r="G218" s="6">
        <f t="shared" si="7"/>
        <v>135.60000000000002</v>
      </c>
      <c r="H218" s="5">
        <f t="shared" si="6"/>
        <v>2013</v>
      </c>
    </row>
    <row r="219" spans="1:8" x14ac:dyDescent="0.25">
      <c r="A219" s="10">
        <v>41621</v>
      </c>
      <c r="B219" s="7" t="s">
        <v>13</v>
      </c>
      <c r="C219" s="7" t="s">
        <v>10</v>
      </c>
      <c r="D219" s="7">
        <v>1993</v>
      </c>
      <c r="E219" s="8">
        <v>57.800000000000004</v>
      </c>
      <c r="F219" s="7">
        <v>3</v>
      </c>
      <c r="G219" s="6">
        <f t="shared" si="7"/>
        <v>173.4</v>
      </c>
      <c r="H219" s="7">
        <f t="shared" si="6"/>
        <v>2013</v>
      </c>
    </row>
    <row r="220" spans="1:8" x14ac:dyDescent="0.25">
      <c r="A220" s="9">
        <v>41628</v>
      </c>
      <c r="B220" s="5" t="s">
        <v>15</v>
      </c>
      <c r="C220" s="5" t="s">
        <v>10</v>
      </c>
      <c r="D220" s="5">
        <v>2002</v>
      </c>
      <c r="E220" s="6">
        <v>31.5</v>
      </c>
      <c r="F220" s="5">
        <v>6</v>
      </c>
      <c r="G220" s="6">
        <f t="shared" si="7"/>
        <v>189</v>
      </c>
      <c r="H220" s="5">
        <f t="shared" si="6"/>
        <v>2013</v>
      </c>
    </row>
    <row r="221" spans="1:8" x14ac:dyDescent="0.25">
      <c r="A221" s="10">
        <v>41635</v>
      </c>
      <c r="B221" s="7" t="s">
        <v>14</v>
      </c>
      <c r="C221" s="7" t="s">
        <v>10</v>
      </c>
      <c r="D221" s="7">
        <v>2008</v>
      </c>
      <c r="E221" s="8">
        <v>31.5</v>
      </c>
      <c r="F221" s="7">
        <v>6</v>
      </c>
      <c r="G221" s="6">
        <f t="shared" si="7"/>
        <v>189</v>
      </c>
      <c r="H221" s="7">
        <f t="shared" si="6"/>
        <v>2013</v>
      </c>
    </row>
    <row r="222" spans="1:8" x14ac:dyDescent="0.25">
      <c r="A222" s="9">
        <v>40911</v>
      </c>
      <c r="B222" s="5" t="s">
        <v>11</v>
      </c>
      <c r="C222" s="5" t="s">
        <v>12</v>
      </c>
      <c r="D222" s="5">
        <v>2009</v>
      </c>
      <c r="E222" s="6">
        <v>8</v>
      </c>
      <c r="F222" s="5">
        <v>6</v>
      </c>
      <c r="G222" s="6">
        <f t="shared" si="7"/>
        <v>48</v>
      </c>
      <c r="H222" s="5">
        <f t="shared" si="6"/>
        <v>2012</v>
      </c>
    </row>
    <row r="223" spans="1:8" x14ac:dyDescent="0.25">
      <c r="A223" s="10">
        <v>40919</v>
      </c>
      <c r="B223" s="7" t="s">
        <v>8</v>
      </c>
      <c r="C223" s="7" t="s">
        <v>10</v>
      </c>
      <c r="D223" s="7">
        <v>2007</v>
      </c>
      <c r="E223" s="8">
        <v>18</v>
      </c>
      <c r="F223" s="7">
        <v>3</v>
      </c>
      <c r="G223" s="6">
        <f t="shared" si="7"/>
        <v>54</v>
      </c>
      <c r="H223" s="7">
        <f t="shared" si="6"/>
        <v>2012</v>
      </c>
    </row>
    <row r="224" spans="1:8" x14ac:dyDescent="0.25">
      <c r="A224" s="9">
        <v>40944</v>
      </c>
      <c r="B224" s="5" t="s">
        <v>15</v>
      </c>
      <c r="C224" s="5" t="s">
        <v>10</v>
      </c>
      <c r="D224" s="5">
        <v>2009</v>
      </c>
      <c r="E224" s="6">
        <v>15</v>
      </c>
      <c r="F224" s="5">
        <v>3</v>
      </c>
      <c r="G224" s="6">
        <f t="shared" si="7"/>
        <v>45</v>
      </c>
      <c r="H224" s="5">
        <f t="shared" si="6"/>
        <v>2012</v>
      </c>
    </row>
    <row r="225" spans="1:8" x14ac:dyDescent="0.25">
      <c r="A225" s="10">
        <v>40946</v>
      </c>
      <c r="B225" s="7" t="s">
        <v>15</v>
      </c>
      <c r="C225" s="7" t="s">
        <v>10</v>
      </c>
      <c r="D225" s="7">
        <v>2008</v>
      </c>
      <c r="E225" s="8">
        <v>19</v>
      </c>
      <c r="F225" s="7">
        <v>3</v>
      </c>
      <c r="G225" s="6">
        <f t="shared" si="7"/>
        <v>57</v>
      </c>
      <c r="H225" s="7">
        <f t="shared" si="6"/>
        <v>2012</v>
      </c>
    </row>
    <row r="226" spans="1:8" x14ac:dyDescent="0.25">
      <c r="A226" s="9">
        <v>40947</v>
      </c>
      <c r="B226" s="5" t="s">
        <v>11</v>
      </c>
      <c r="C226" s="5" t="s">
        <v>9</v>
      </c>
      <c r="D226" s="5">
        <v>2008</v>
      </c>
      <c r="E226" s="6">
        <v>11</v>
      </c>
      <c r="F226" s="5">
        <v>3</v>
      </c>
      <c r="G226" s="6">
        <f t="shared" si="7"/>
        <v>33</v>
      </c>
      <c r="H226" s="5">
        <f t="shared" si="6"/>
        <v>2012</v>
      </c>
    </row>
    <row r="227" spans="1:8" x14ac:dyDescent="0.25">
      <c r="A227" s="10">
        <v>40968</v>
      </c>
      <c r="B227" s="7" t="s">
        <v>13</v>
      </c>
      <c r="C227" s="7" t="s">
        <v>10</v>
      </c>
      <c r="D227" s="7">
        <v>2008</v>
      </c>
      <c r="E227" s="8">
        <v>19</v>
      </c>
      <c r="F227" s="7">
        <v>3</v>
      </c>
      <c r="G227" s="6">
        <f t="shared" si="7"/>
        <v>57</v>
      </c>
      <c r="H227" s="7">
        <f t="shared" si="6"/>
        <v>2012</v>
      </c>
    </row>
    <row r="228" spans="1:8" x14ac:dyDescent="0.25">
      <c r="A228" s="9">
        <v>41013</v>
      </c>
      <c r="B228" s="5" t="s">
        <v>13</v>
      </c>
      <c r="C228" s="5" t="s">
        <v>10</v>
      </c>
      <c r="D228" s="5">
        <v>2007</v>
      </c>
      <c r="E228" s="6">
        <v>12</v>
      </c>
      <c r="F228" s="5">
        <v>3</v>
      </c>
      <c r="G228" s="6">
        <f t="shared" si="7"/>
        <v>36</v>
      </c>
      <c r="H228" s="5">
        <f t="shared" si="6"/>
        <v>2012</v>
      </c>
    </row>
    <row r="229" spans="1:8" x14ac:dyDescent="0.25">
      <c r="A229" s="10">
        <v>41016</v>
      </c>
      <c r="B229" s="7" t="s">
        <v>8</v>
      </c>
      <c r="C229" s="7" t="s">
        <v>12</v>
      </c>
      <c r="D229" s="7">
        <v>2007</v>
      </c>
      <c r="E229" s="8">
        <v>15</v>
      </c>
      <c r="F229" s="7">
        <v>3</v>
      </c>
      <c r="G229" s="6">
        <f t="shared" si="7"/>
        <v>45</v>
      </c>
      <c r="H229" s="7">
        <f t="shared" si="6"/>
        <v>2012</v>
      </c>
    </row>
    <row r="230" spans="1:8" x14ac:dyDescent="0.25">
      <c r="A230" s="9">
        <v>41017</v>
      </c>
      <c r="B230" s="5" t="s">
        <v>14</v>
      </c>
      <c r="C230" s="5" t="s">
        <v>12</v>
      </c>
      <c r="D230" s="5">
        <v>2007</v>
      </c>
      <c r="E230" s="6">
        <v>24</v>
      </c>
      <c r="F230" s="5">
        <v>3</v>
      </c>
      <c r="G230" s="6">
        <f t="shared" si="7"/>
        <v>72</v>
      </c>
      <c r="H230" s="5">
        <f t="shared" si="6"/>
        <v>2012</v>
      </c>
    </row>
    <row r="231" spans="1:8" x14ac:dyDescent="0.25">
      <c r="A231" s="10">
        <v>41018</v>
      </c>
      <c r="B231" s="7" t="s">
        <v>11</v>
      </c>
      <c r="C231" s="7" t="s">
        <v>10</v>
      </c>
      <c r="D231" s="7">
        <v>2009</v>
      </c>
      <c r="E231" s="8">
        <v>26</v>
      </c>
      <c r="F231" s="7">
        <v>3</v>
      </c>
      <c r="G231" s="6">
        <f t="shared" si="7"/>
        <v>78</v>
      </c>
      <c r="H231" s="7">
        <f t="shared" si="6"/>
        <v>2012</v>
      </c>
    </row>
    <row r="232" spans="1:8" x14ac:dyDescent="0.25">
      <c r="A232" s="9">
        <v>41025</v>
      </c>
      <c r="B232" s="5" t="s">
        <v>8</v>
      </c>
      <c r="C232" s="5" t="s">
        <v>10</v>
      </c>
      <c r="D232" s="5">
        <v>2003</v>
      </c>
      <c r="E232" s="6">
        <v>32</v>
      </c>
      <c r="F232" s="5">
        <v>3</v>
      </c>
      <c r="G232" s="6">
        <f t="shared" si="7"/>
        <v>96</v>
      </c>
      <c r="H232" s="5">
        <f t="shared" si="6"/>
        <v>2012</v>
      </c>
    </row>
    <row r="233" spans="1:8" x14ac:dyDescent="0.25">
      <c r="A233" s="10">
        <v>41031</v>
      </c>
      <c r="B233" s="7" t="s">
        <v>11</v>
      </c>
      <c r="C233" s="7" t="s">
        <v>12</v>
      </c>
      <c r="D233" s="7">
        <v>2007</v>
      </c>
      <c r="E233" s="8">
        <v>30</v>
      </c>
      <c r="F233" s="7">
        <v>3</v>
      </c>
      <c r="G233" s="6">
        <f t="shared" si="7"/>
        <v>90</v>
      </c>
      <c r="H233" s="7">
        <f t="shared" si="6"/>
        <v>2012</v>
      </c>
    </row>
    <row r="234" spans="1:8" x14ac:dyDescent="0.25">
      <c r="A234" s="9">
        <v>41036</v>
      </c>
      <c r="B234" s="5" t="s">
        <v>13</v>
      </c>
      <c r="C234" s="5" t="s">
        <v>10</v>
      </c>
      <c r="D234" s="5">
        <v>2003</v>
      </c>
      <c r="E234" s="6">
        <v>15.9</v>
      </c>
      <c r="F234" s="5">
        <v>3</v>
      </c>
      <c r="G234" s="6">
        <f t="shared" si="7"/>
        <v>47.7</v>
      </c>
      <c r="H234" s="5">
        <f t="shared" si="6"/>
        <v>2012</v>
      </c>
    </row>
    <row r="235" spans="1:8" x14ac:dyDescent="0.25">
      <c r="A235" s="10">
        <v>41041</v>
      </c>
      <c r="B235" s="7" t="s">
        <v>8</v>
      </c>
      <c r="C235" s="7" t="s">
        <v>10</v>
      </c>
      <c r="D235" s="7">
        <v>2007</v>
      </c>
      <c r="E235" s="8">
        <v>18</v>
      </c>
      <c r="F235" s="7">
        <v>3</v>
      </c>
      <c r="G235" s="6">
        <f t="shared" si="7"/>
        <v>54</v>
      </c>
      <c r="H235" s="7">
        <f t="shared" si="6"/>
        <v>2012</v>
      </c>
    </row>
    <row r="236" spans="1:8" x14ac:dyDescent="0.25">
      <c r="A236" s="9">
        <v>41056</v>
      </c>
      <c r="B236" s="5" t="s">
        <v>13</v>
      </c>
      <c r="C236" s="5" t="s">
        <v>12</v>
      </c>
      <c r="D236" s="5">
        <v>2003</v>
      </c>
      <c r="E236" s="6">
        <v>18.2</v>
      </c>
      <c r="F236" s="5">
        <v>3</v>
      </c>
      <c r="G236" s="6">
        <f t="shared" si="7"/>
        <v>54.599999999999994</v>
      </c>
      <c r="H236" s="5">
        <f t="shared" si="6"/>
        <v>2012</v>
      </c>
    </row>
    <row r="237" spans="1:8" x14ac:dyDescent="0.25">
      <c r="A237" s="10">
        <v>41060</v>
      </c>
      <c r="B237" s="7" t="s">
        <v>8</v>
      </c>
      <c r="C237" s="7" t="s">
        <v>10</v>
      </c>
      <c r="D237" s="7">
        <v>2003</v>
      </c>
      <c r="E237" s="8">
        <v>21.45</v>
      </c>
      <c r="F237" s="7">
        <v>3</v>
      </c>
      <c r="G237" s="6">
        <f t="shared" si="7"/>
        <v>64.349999999999994</v>
      </c>
      <c r="H237" s="7">
        <f t="shared" si="6"/>
        <v>2012</v>
      </c>
    </row>
    <row r="238" spans="1:8" x14ac:dyDescent="0.25">
      <c r="A238" s="9">
        <v>41062</v>
      </c>
      <c r="B238" s="5" t="s">
        <v>11</v>
      </c>
      <c r="C238" s="5" t="s">
        <v>9</v>
      </c>
      <c r="D238" s="5">
        <v>2008</v>
      </c>
      <c r="E238" s="6">
        <v>9</v>
      </c>
      <c r="F238" s="5">
        <v>6</v>
      </c>
      <c r="G238" s="6">
        <f t="shared" si="7"/>
        <v>54</v>
      </c>
      <c r="H238" s="5">
        <f t="shared" si="6"/>
        <v>2012</v>
      </c>
    </row>
    <row r="239" spans="1:8" x14ac:dyDescent="0.25">
      <c r="A239" s="10">
        <v>41071</v>
      </c>
      <c r="B239" s="7" t="s">
        <v>14</v>
      </c>
      <c r="C239" s="7" t="s">
        <v>12</v>
      </c>
      <c r="D239" s="7">
        <v>2009</v>
      </c>
      <c r="E239" s="8">
        <v>16</v>
      </c>
      <c r="F239" s="7">
        <v>3</v>
      </c>
      <c r="G239" s="6">
        <f t="shared" si="7"/>
        <v>48</v>
      </c>
      <c r="H239" s="7">
        <f t="shared" si="6"/>
        <v>2012</v>
      </c>
    </row>
    <row r="240" spans="1:8" x14ac:dyDescent="0.25">
      <c r="A240" s="9">
        <v>41071</v>
      </c>
      <c r="B240" s="5" t="s">
        <v>11</v>
      </c>
      <c r="C240" s="5" t="s">
        <v>12</v>
      </c>
      <c r="D240" s="5">
        <v>2009</v>
      </c>
      <c r="E240" s="6">
        <v>16</v>
      </c>
      <c r="F240" s="5">
        <v>6</v>
      </c>
      <c r="G240" s="6">
        <f t="shared" si="7"/>
        <v>96</v>
      </c>
      <c r="H240" s="5">
        <f t="shared" si="6"/>
        <v>2012</v>
      </c>
    </row>
    <row r="241" spans="1:8" x14ac:dyDescent="0.25">
      <c r="A241" s="10">
        <v>41078</v>
      </c>
      <c r="B241" s="7" t="s">
        <v>15</v>
      </c>
      <c r="C241" s="7" t="s">
        <v>10</v>
      </c>
      <c r="D241" s="7">
        <v>2008</v>
      </c>
      <c r="E241" s="8">
        <v>19</v>
      </c>
      <c r="F241" s="7">
        <v>3</v>
      </c>
      <c r="G241" s="6">
        <f t="shared" si="7"/>
        <v>57</v>
      </c>
      <c r="H241" s="7">
        <f t="shared" si="6"/>
        <v>2012</v>
      </c>
    </row>
    <row r="242" spans="1:8" x14ac:dyDescent="0.25">
      <c r="A242" s="9">
        <v>41079</v>
      </c>
      <c r="B242" s="5" t="s">
        <v>8</v>
      </c>
      <c r="C242" s="5" t="s">
        <v>12</v>
      </c>
      <c r="D242" s="5">
        <v>2003</v>
      </c>
      <c r="E242" s="6">
        <v>32</v>
      </c>
      <c r="F242" s="5">
        <v>3</v>
      </c>
      <c r="G242" s="6">
        <f t="shared" si="7"/>
        <v>96</v>
      </c>
      <c r="H242" s="5">
        <f t="shared" si="6"/>
        <v>2012</v>
      </c>
    </row>
    <row r="243" spans="1:8" x14ac:dyDescent="0.25">
      <c r="A243" s="10">
        <v>41100</v>
      </c>
      <c r="B243" s="7" t="s">
        <v>13</v>
      </c>
      <c r="C243" s="7" t="s">
        <v>10</v>
      </c>
      <c r="D243" s="7">
        <v>2008</v>
      </c>
      <c r="E243" s="8">
        <v>15</v>
      </c>
      <c r="F243" s="7">
        <v>3</v>
      </c>
      <c r="G243" s="6">
        <f t="shared" si="7"/>
        <v>45</v>
      </c>
      <c r="H243" s="7">
        <f t="shared" si="6"/>
        <v>2012</v>
      </c>
    </row>
    <row r="244" spans="1:8" x14ac:dyDescent="0.25">
      <c r="A244" s="9">
        <v>41106</v>
      </c>
      <c r="B244" s="5" t="s">
        <v>11</v>
      </c>
      <c r="C244" s="5" t="s">
        <v>10</v>
      </c>
      <c r="D244" s="5">
        <v>2008</v>
      </c>
      <c r="E244" s="6">
        <v>24</v>
      </c>
      <c r="F244" s="5">
        <v>3</v>
      </c>
      <c r="G244" s="6">
        <f t="shared" si="7"/>
        <v>72</v>
      </c>
      <c r="H244" s="5">
        <f t="shared" si="6"/>
        <v>2012</v>
      </c>
    </row>
    <row r="245" spans="1:8" x14ac:dyDescent="0.25">
      <c r="A245" s="10">
        <v>41107</v>
      </c>
      <c r="B245" s="7" t="s">
        <v>13</v>
      </c>
      <c r="C245" s="7" t="s">
        <v>12</v>
      </c>
      <c r="D245" s="7">
        <v>2009</v>
      </c>
      <c r="E245" s="8">
        <v>11</v>
      </c>
      <c r="F245" s="7">
        <v>3</v>
      </c>
      <c r="G245" s="6">
        <f t="shared" si="7"/>
        <v>33</v>
      </c>
      <c r="H245" s="7">
        <f t="shared" si="6"/>
        <v>2012</v>
      </c>
    </row>
    <row r="246" spans="1:8" x14ac:dyDescent="0.25">
      <c r="A246" s="9">
        <v>41111</v>
      </c>
      <c r="B246" s="5" t="s">
        <v>11</v>
      </c>
      <c r="C246" s="5" t="s">
        <v>9</v>
      </c>
      <c r="D246" s="5">
        <v>2007</v>
      </c>
      <c r="E246" s="6">
        <v>7</v>
      </c>
      <c r="F246" s="5">
        <v>12</v>
      </c>
      <c r="G246" s="6">
        <f t="shared" si="7"/>
        <v>84</v>
      </c>
      <c r="H246" s="5">
        <f t="shared" si="6"/>
        <v>2012</v>
      </c>
    </row>
    <row r="247" spans="1:8" x14ac:dyDescent="0.25">
      <c r="A247" s="10">
        <v>41138</v>
      </c>
      <c r="B247" s="7" t="s">
        <v>15</v>
      </c>
      <c r="C247" s="7" t="s">
        <v>10</v>
      </c>
      <c r="D247" s="7">
        <v>2008</v>
      </c>
      <c r="E247" s="8">
        <v>18</v>
      </c>
      <c r="F247" s="7">
        <v>3</v>
      </c>
      <c r="G247" s="6">
        <f t="shared" si="7"/>
        <v>54</v>
      </c>
      <c r="H247" s="7">
        <f t="shared" si="6"/>
        <v>2012</v>
      </c>
    </row>
    <row r="248" spans="1:8" x14ac:dyDescent="0.25">
      <c r="A248" s="9">
        <v>41159</v>
      </c>
      <c r="B248" s="5" t="s">
        <v>8</v>
      </c>
      <c r="C248" s="5" t="s">
        <v>12</v>
      </c>
      <c r="D248" s="5">
        <v>2007</v>
      </c>
      <c r="E248" s="6">
        <v>9</v>
      </c>
      <c r="F248" s="5">
        <v>6</v>
      </c>
      <c r="G248" s="6">
        <f t="shared" si="7"/>
        <v>54</v>
      </c>
      <c r="H248" s="5">
        <f t="shared" si="6"/>
        <v>2012</v>
      </c>
    </row>
    <row r="249" spans="1:8" x14ac:dyDescent="0.25">
      <c r="A249" s="10">
        <v>41184</v>
      </c>
      <c r="B249" s="7" t="s">
        <v>11</v>
      </c>
      <c r="C249" s="7" t="s">
        <v>10</v>
      </c>
      <c r="D249" s="7">
        <v>2007</v>
      </c>
      <c r="E249" s="8">
        <v>18</v>
      </c>
      <c r="F249" s="7">
        <v>3</v>
      </c>
      <c r="G249" s="6">
        <f t="shared" si="7"/>
        <v>54</v>
      </c>
      <c r="H249" s="7">
        <f t="shared" si="6"/>
        <v>2012</v>
      </c>
    </row>
    <row r="250" spans="1:8" x14ac:dyDescent="0.25">
      <c r="A250" s="9">
        <v>41188</v>
      </c>
      <c r="B250" s="5" t="s">
        <v>11</v>
      </c>
      <c r="C250" s="5" t="s">
        <v>12</v>
      </c>
      <c r="D250" s="5">
        <v>2009</v>
      </c>
      <c r="E250" s="6">
        <v>16</v>
      </c>
      <c r="F250" s="5">
        <v>3</v>
      </c>
      <c r="G250" s="6">
        <f t="shared" si="7"/>
        <v>48</v>
      </c>
      <c r="H250" s="5">
        <f t="shared" si="6"/>
        <v>2012</v>
      </c>
    </row>
    <row r="251" spans="1:8" x14ac:dyDescent="0.25">
      <c r="A251" s="10">
        <v>41200</v>
      </c>
      <c r="B251" s="7" t="s">
        <v>14</v>
      </c>
      <c r="C251" s="7" t="s">
        <v>10</v>
      </c>
      <c r="D251" s="7">
        <v>2003</v>
      </c>
      <c r="E251" s="8">
        <v>21.45</v>
      </c>
      <c r="F251" s="7">
        <v>3</v>
      </c>
      <c r="G251" s="6">
        <f t="shared" si="7"/>
        <v>64.349999999999994</v>
      </c>
      <c r="H251" s="7">
        <f t="shared" si="6"/>
        <v>2012</v>
      </c>
    </row>
    <row r="252" spans="1:8" x14ac:dyDescent="0.25">
      <c r="A252" s="9">
        <v>41229</v>
      </c>
      <c r="B252" s="5" t="s">
        <v>11</v>
      </c>
      <c r="C252" s="5" t="s">
        <v>9</v>
      </c>
      <c r="D252" s="5">
        <v>2007</v>
      </c>
      <c r="E252" s="6">
        <v>8.4</v>
      </c>
      <c r="F252" s="5">
        <v>6</v>
      </c>
      <c r="G252" s="6">
        <f t="shared" si="7"/>
        <v>50.400000000000006</v>
      </c>
      <c r="H252" s="5">
        <f t="shared" si="6"/>
        <v>2012</v>
      </c>
    </row>
    <row r="253" spans="1:8" x14ac:dyDescent="0.25">
      <c r="A253" s="10">
        <v>41272</v>
      </c>
      <c r="B253" s="7" t="s">
        <v>13</v>
      </c>
      <c r="C253" s="7" t="s">
        <v>10</v>
      </c>
      <c r="D253" s="7">
        <v>2007</v>
      </c>
      <c r="E253" s="8">
        <v>12</v>
      </c>
      <c r="F253" s="7">
        <v>6</v>
      </c>
      <c r="G253" s="6">
        <f t="shared" si="7"/>
        <v>72</v>
      </c>
      <c r="H253" s="7">
        <f t="shared" si="6"/>
        <v>2012</v>
      </c>
    </row>
    <row r="254" spans="1:8" x14ac:dyDescent="0.25">
      <c r="A254" s="9">
        <v>41273</v>
      </c>
      <c r="B254" s="5" t="s">
        <v>14</v>
      </c>
      <c r="C254" s="5" t="s">
        <v>10</v>
      </c>
      <c r="D254" s="5">
        <v>2003</v>
      </c>
      <c r="E254" s="6">
        <v>21.45</v>
      </c>
      <c r="F254" s="5">
        <v>3</v>
      </c>
      <c r="G254" s="6">
        <f t="shared" si="7"/>
        <v>64.349999999999994</v>
      </c>
      <c r="H254" s="5">
        <f t="shared" si="6"/>
        <v>2012</v>
      </c>
    </row>
    <row r="255" spans="1:8" x14ac:dyDescent="0.25">
      <c r="A255" s="10">
        <v>41282</v>
      </c>
      <c r="B255" s="7" t="s">
        <v>11</v>
      </c>
      <c r="C255" s="7" t="s">
        <v>9</v>
      </c>
      <c r="D255" s="7">
        <v>2008</v>
      </c>
      <c r="E255" s="8">
        <v>11</v>
      </c>
      <c r="F255" s="7">
        <v>6</v>
      </c>
      <c r="G255" s="6">
        <f t="shared" si="7"/>
        <v>66</v>
      </c>
      <c r="H255" s="7">
        <f t="shared" si="6"/>
        <v>2013</v>
      </c>
    </row>
    <row r="256" spans="1:8" x14ac:dyDescent="0.25">
      <c r="A256" s="9">
        <v>41286</v>
      </c>
      <c r="B256" s="5" t="s">
        <v>8</v>
      </c>
      <c r="C256" s="5" t="s">
        <v>10</v>
      </c>
      <c r="D256" s="5">
        <v>2007</v>
      </c>
      <c r="E256" s="6">
        <v>18.900000000000002</v>
      </c>
      <c r="F256" s="5">
        <v>3</v>
      </c>
      <c r="G256" s="6">
        <f t="shared" si="7"/>
        <v>56.7</v>
      </c>
      <c r="H256" s="5">
        <f t="shared" si="6"/>
        <v>2013</v>
      </c>
    </row>
    <row r="257" spans="1:8" x14ac:dyDescent="0.25">
      <c r="A257" s="10">
        <v>41290</v>
      </c>
      <c r="B257" s="7" t="s">
        <v>11</v>
      </c>
      <c r="C257" s="7" t="s">
        <v>12</v>
      </c>
      <c r="D257" s="7">
        <v>2008</v>
      </c>
      <c r="E257" s="8">
        <v>8.4</v>
      </c>
      <c r="F257" s="7">
        <v>6</v>
      </c>
      <c r="G257" s="6">
        <f t="shared" si="7"/>
        <v>50.400000000000006</v>
      </c>
      <c r="H257" s="7">
        <f t="shared" si="6"/>
        <v>2013</v>
      </c>
    </row>
    <row r="258" spans="1:8" x14ac:dyDescent="0.25">
      <c r="A258" s="9">
        <v>41300</v>
      </c>
      <c r="B258" s="5" t="s">
        <v>8</v>
      </c>
      <c r="C258" s="5" t="s">
        <v>10</v>
      </c>
      <c r="D258" s="5">
        <v>2007</v>
      </c>
      <c r="E258" s="6">
        <v>18.900000000000002</v>
      </c>
      <c r="F258" s="5">
        <v>3</v>
      </c>
      <c r="G258" s="6">
        <f t="shared" si="7"/>
        <v>56.7</v>
      </c>
      <c r="H258" s="5">
        <f t="shared" ref="H258:H294" si="8">YEAR(A258)</f>
        <v>2013</v>
      </c>
    </row>
    <row r="259" spans="1:8" x14ac:dyDescent="0.25">
      <c r="A259" s="10">
        <v>41312</v>
      </c>
      <c r="B259" s="7" t="s">
        <v>8</v>
      </c>
      <c r="C259" s="7" t="s">
        <v>10</v>
      </c>
      <c r="D259" s="7">
        <v>2007</v>
      </c>
      <c r="E259" s="8">
        <v>18.900000000000002</v>
      </c>
      <c r="F259" s="7">
        <v>3</v>
      </c>
      <c r="G259" s="6">
        <f t="shared" ref="G259:G294" si="9">F259*E259</f>
        <v>56.7</v>
      </c>
      <c r="H259" s="7">
        <f t="shared" si="8"/>
        <v>2013</v>
      </c>
    </row>
    <row r="260" spans="1:8" x14ac:dyDescent="0.25">
      <c r="A260" s="9">
        <v>41317</v>
      </c>
      <c r="B260" s="5" t="s">
        <v>11</v>
      </c>
      <c r="C260" s="5" t="s">
        <v>10</v>
      </c>
      <c r="D260" s="5">
        <v>2003</v>
      </c>
      <c r="E260" s="6">
        <v>18.900000000000002</v>
      </c>
      <c r="F260" s="5">
        <v>3</v>
      </c>
      <c r="G260" s="6">
        <f t="shared" si="9"/>
        <v>56.7</v>
      </c>
      <c r="H260" s="5">
        <f t="shared" si="8"/>
        <v>2013</v>
      </c>
    </row>
    <row r="261" spans="1:8" x14ac:dyDescent="0.25">
      <c r="A261" s="10">
        <v>41318</v>
      </c>
      <c r="B261" s="7" t="s">
        <v>8</v>
      </c>
      <c r="C261" s="7" t="s">
        <v>9</v>
      </c>
      <c r="D261" s="7">
        <v>2008</v>
      </c>
      <c r="E261" s="8">
        <v>5.3000000000000007</v>
      </c>
      <c r="F261" s="7">
        <v>6</v>
      </c>
      <c r="G261" s="6">
        <f t="shared" si="9"/>
        <v>31.800000000000004</v>
      </c>
      <c r="H261" s="7">
        <f t="shared" si="8"/>
        <v>2013</v>
      </c>
    </row>
    <row r="262" spans="1:8" x14ac:dyDescent="0.25">
      <c r="A262" s="9">
        <v>41319</v>
      </c>
      <c r="B262" s="5" t="s">
        <v>11</v>
      </c>
      <c r="C262" s="5" t="s">
        <v>9</v>
      </c>
      <c r="D262" s="5">
        <v>2008</v>
      </c>
      <c r="E262" s="6">
        <v>11.600000000000001</v>
      </c>
      <c r="F262" s="5">
        <v>6</v>
      </c>
      <c r="G262" s="6">
        <f t="shared" si="9"/>
        <v>69.600000000000009</v>
      </c>
      <c r="H262" s="5">
        <f t="shared" si="8"/>
        <v>2013</v>
      </c>
    </row>
    <row r="263" spans="1:8" x14ac:dyDescent="0.25">
      <c r="A263" s="10">
        <v>41348</v>
      </c>
      <c r="B263" s="7" t="s">
        <v>11</v>
      </c>
      <c r="C263" s="7" t="s">
        <v>12</v>
      </c>
      <c r="D263" s="7">
        <v>2009</v>
      </c>
      <c r="E263" s="8">
        <v>8.4</v>
      </c>
      <c r="F263" s="7">
        <v>6</v>
      </c>
      <c r="G263" s="6">
        <f t="shared" si="9"/>
        <v>50.400000000000006</v>
      </c>
      <c r="H263" s="7">
        <f t="shared" si="8"/>
        <v>2013</v>
      </c>
    </row>
    <row r="264" spans="1:8" x14ac:dyDescent="0.25">
      <c r="A264" s="9">
        <v>41355</v>
      </c>
      <c r="B264" s="5" t="s">
        <v>11</v>
      </c>
      <c r="C264" s="5" t="s">
        <v>9</v>
      </c>
      <c r="D264" s="5">
        <v>2007</v>
      </c>
      <c r="E264" s="6">
        <v>7.4</v>
      </c>
      <c r="F264" s="5">
        <v>12</v>
      </c>
      <c r="G264" s="6">
        <f t="shared" si="9"/>
        <v>88.800000000000011</v>
      </c>
      <c r="H264" s="5">
        <f t="shared" si="8"/>
        <v>2013</v>
      </c>
    </row>
    <row r="265" spans="1:8" x14ac:dyDescent="0.25">
      <c r="A265" s="10">
        <v>41361</v>
      </c>
      <c r="B265" s="7" t="s">
        <v>11</v>
      </c>
      <c r="C265" s="7" t="s">
        <v>9</v>
      </c>
      <c r="D265" s="7">
        <v>2009</v>
      </c>
      <c r="E265" s="8">
        <v>5.3000000000000007</v>
      </c>
      <c r="F265" s="7">
        <v>12</v>
      </c>
      <c r="G265" s="6">
        <f t="shared" si="9"/>
        <v>63.600000000000009</v>
      </c>
      <c r="H265" s="7">
        <f t="shared" si="8"/>
        <v>2013</v>
      </c>
    </row>
    <row r="266" spans="1:8" x14ac:dyDescent="0.25">
      <c r="A266" s="9">
        <v>41361</v>
      </c>
      <c r="B266" s="5" t="s">
        <v>8</v>
      </c>
      <c r="C266" s="5" t="s">
        <v>9</v>
      </c>
      <c r="D266" s="5">
        <v>2008</v>
      </c>
      <c r="E266" s="6">
        <v>7.4</v>
      </c>
      <c r="F266" s="5">
        <v>3</v>
      </c>
      <c r="G266" s="6">
        <f t="shared" si="9"/>
        <v>22.200000000000003</v>
      </c>
      <c r="H266" s="5">
        <f t="shared" si="8"/>
        <v>2013</v>
      </c>
    </row>
    <row r="267" spans="1:8" x14ac:dyDescent="0.25">
      <c r="A267" s="10">
        <v>41366</v>
      </c>
      <c r="B267" s="7" t="s">
        <v>8</v>
      </c>
      <c r="C267" s="7" t="s">
        <v>10</v>
      </c>
      <c r="D267" s="7">
        <v>2003</v>
      </c>
      <c r="E267" s="8">
        <v>22.6</v>
      </c>
      <c r="F267" s="7">
        <v>3</v>
      </c>
      <c r="G267" s="6">
        <f t="shared" si="9"/>
        <v>67.800000000000011</v>
      </c>
      <c r="H267" s="7">
        <f t="shared" si="8"/>
        <v>2013</v>
      </c>
    </row>
    <row r="268" spans="1:8" x14ac:dyDescent="0.25">
      <c r="A268" s="9">
        <v>41366</v>
      </c>
      <c r="B268" s="5" t="s">
        <v>8</v>
      </c>
      <c r="C268" s="5" t="s">
        <v>12</v>
      </c>
      <c r="D268" s="5">
        <v>2007</v>
      </c>
      <c r="E268" s="6">
        <v>25.200000000000003</v>
      </c>
      <c r="F268" s="5">
        <v>3</v>
      </c>
      <c r="G268" s="6">
        <f t="shared" si="9"/>
        <v>75.600000000000009</v>
      </c>
      <c r="H268" s="5">
        <f t="shared" si="8"/>
        <v>2013</v>
      </c>
    </row>
    <row r="269" spans="1:8" x14ac:dyDescent="0.25">
      <c r="A269" s="10">
        <v>41371</v>
      </c>
      <c r="B269" s="7" t="s">
        <v>11</v>
      </c>
      <c r="C269" s="7" t="s">
        <v>9</v>
      </c>
      <c r="D269" s="7">
        <v>2009</v>
      </c>
      <c r="E269" s="8">
        <v>5.3000000000000007</v>
      </c>
      <c r="F269" s="7">
        <v>3</v>
      </c>
      <c r="G269" s="6">
        <f t="shared" si="9"/>
        <v>15.900000000000002</v>
      </c>
      <c r="H269" s="7">
        <f t="shared" si="8"/>
        <v>2013</v>
      </c>
    </row>
    <row r="270" spans="1:8" x14ac:dyDescent="0.25">
      <c r="A270" s="9">
        <v>41394</v>
      </c>
      <c r="B270" s="5" t="s">
        <v>8</v>
      </c>
      <c r="C270" s="5" t="s">
        <v>9</v>
      </c>
      <c r="D270" s="5">
        <v>2007</v>
      </c>
      <c r="E270" s="6">
        <v>9.5</v>
      </c>
      <c r="F270" s="5">
        <v>3</v>
      </c>
      <c r="G270" s="6">
        <f t="shared" si="9"/>
        <v>28.5</v>
      </c>
      <c r="H270" s="5">
        <f t="shared" si="8"/>
        <v>2013</v>
      </c>
    </row>
    <row r="271" spans="1:8" x14ac:dyDescent="0.25">
      <c r="A271" s="10">
        <v>41412</v>
      </c>
      <c r="B271" s="7" t="s">
        <v>8</v>
      </c>
      <c r="C271" s="7" t="s">
        <v>10</v>
      </c>
      <c r="D271" s="7">
        <v>2003</v>
      </c>
      <c r="E271" s="8">
        <v>22.6</v>
      </c>
      <c r="F271" s="7">
        <v>3</v>
      </c>
      <c r="G271" s="6">
        <f t="shared" si="9"/>
        <v>67.800000000000011</v>
      </c>
      <c r="H271" s="7">
        <f t="shared" si="8"/>
        <v>2013</v>
      </c>
    </row>
    <row r="272" spans="1:8" x14ac:dyDescent="0.25">
      <c r="A272" s="9">
        <v>41414</v>
      </c>
      <c r="B272" s="5" t="s">
        <v>14</v>
      </c>
      <c r="C272" s="5" t="s">
        <v>10</v>
      </c>
      <c r="D272" s="5">
        <v>2008</v>
      </c>
      <c r="E272" s="6">
        <v>23.1</v>
      </c>
      <c r="F272" s="5">
        <v>3</v>
      </c>
      <c r="G272" s="6">
        <f t="shared" si="9"/>
        <v>69.300000000000011</v>
      </c>
      <c r="H272" s="5">
        <f t="shared" si="8"/>
        <v>2013</v>
      </c>
    </row>
    <row r="273" spans="1:8" x14ac:dyDescent="0.25">
      <c r="A273" s="10">
        <v>41437</v>
      </c>
      <c r="B273" s="7" t="s">
        <v>8</v>
      </c>
      <c r="C273" s="7" t="s">
        <v>12</v>
      </c>
      <c r="D273" s="7">
        <v>2007</v>
      </c>
      <c r="E273" s="8">
        <v>25.200000000000003</v>
      </c>
      <c r="F273" s="7">
        <v>3</v>
      </c>
      <c r="G273" s="6">
        <f t="shared" si="9"/>
        <v>75.600000000000009</v>
      </c>
      <c r="H273" s="7">
        <f t="shared" si="8"/>
        <v>2013</v>
      </c>
    </row>
    <row r="274" spans="1:8" x14ac:dyDescent="0.25">
      <c r="A274" s="9">
        <v>41466</v>
      </c>
      <c r="B274" s="5" t="s">
        <v>11</v>
      </c>
      <c r="C274" s="5" t="s">
        <v>9</v>
      </c>
      <c r="D274" s="5">
        <v>2008</v>
      </c>
      <c r="E274" s="6">
        <v>9.5</v>
      </c>
      <c r="F274" s="5">
        <v>6</v>
      </c>
      <c r="G274" s="6">
        <f t="shared" si="9"/>
        <v>57</v>
      </c>
      <c r="H274" s="5">
        <f t="shared" si="8"/>
        <v>2013</v>
      </c>
    </row>
    <row r="275" spans="1:8" x14ac:dyDescent="0.25">
      <c r="A275" s="10">
        <v>41468</v>
      </c>
      <c r="B275" s="7" t="s">
        <v>8</v>
      </c>
      <c r="C275" s="7" t="s">
        <v>10</v>
      </c>
      <c r="D275" s="7">
        <v>2007</v>
      </c>
      <c r="E275" s="8">
        <v>18.900000000000002</v>
      </c>
      <c r="F275" s="7">
        <v>3</v>
      </c>
      <c r="G275" s="6">
        <f t="shared" si="9"/>
        <v>56.7</v>
      </c>
      <c r="H275" s="7">
        <f t="shared" si="8"/>
        <v>2013</v>
      </c>
    </row>
    <row r="276" spans="1:8" x14ac:dyDescent="0.25">
      <c r="A276" s="9">
        <v>41482</v>
      </c>
      <c r="B276" s="5" t="s">
        <v>8</v>
      </c>
      <c r="C276" s="5" t="s">
        <v>10</v>
      </c>
      <c r="D276" s="5">
        <v>2007</v>
      </c>
      <c r="E276" s="6">
        <v>12.600000000000001</v>
      </c>
      <c r="F276" s="5">
        <v>6</v>
      </c>
      <c r="G276" s="6">
        <f t="shared" si="9"/>
        <v>75.600000000000009</v>
      </c>
      <c r="H276" s="5">
        <f t="shared" si="8"/>
        <v>2013</v>
      </c>
    </row>
    <row r="277" spans="1:8" x14ac:dyDescent="0.25">
      <c r="A277" s="10">
        <v>41484</v>
      </c>
      <c r="B277" s="7" t="s">
        <v>11</v>
      </c>
      <c r="C277" s="7" t="s">
        <v>9</v>
      </c>
      <c r="D277" s="7">
        <v>2008</v>
      </c>
      <c r="E277" s="8">
        <v>11.600000000000001</v>
      </c>
      <c r="F277" s="7">
        <v>6</v>
      </c>
      <c r="G277" s="6">
        <f t="shared" si="9"/>
        <v>69.600000000000009</v>
      </c>
      <c r="H277" s="7">
        <f t="shared" si="8"/>
        <v>2013</v>
      </c>
    </row>
    <row r="278" spans="1:8" x14ac:dyDescent="0.25">
      <c r="A278" s="9">
        <v>41517</v>
      </c>
      <c r="B278" s="5" t="s">
        <v>8</v>
      </c>
      <c r="C278" s="5" t="s">
        <v>12</v>
      </c>
      <c r="D278" s="5">
        <v>2009</v>
      </c>
      <c r="E278" s="6">
        <v>16.8</v>
      </c>
      <c r="F278" s="5">
        <v>3</v>
      </c>
      <c r="G278" s="6">
        <f t="shared" si="9"/>
        <v>50.400000000000006</v>
      </c>
      <c r="H278" s="5">
        <f t="shared" si="8"/>
        <v>2013</v>
      </c>
    </row>
    <row r="279" spans="1:8" x14ac:dyDescent="0.25">
      <c r="A279" s="10">
        <v>41518</v>
      </c>
      <c r="B279" s="7" t="s">
        <v>14</v>
      </c>
      <c r="C279" s="7" t="s">
        <v>12</v>
      </c>
      <c r="D279" s="7">
        <v>2007</v>
      </c>
      <c r="E279" s="8">
        <v>25.200000000000003</v>
      </c>
      <c r="F279" s="7">
        <v>3</v>
      </c>
      <c r="G279" s="6">
        <f t="shared" si="9"/>
        <v>75.600000000000009</v>
      </c>
      <c r="H279" s="7">
        <f t="shared" si="8"/>
        <v>2013</v>
      </c>
    </row>
    <row r="280" spans="1:8" x14ac:dyDescent="0.25">
      <c r="A280" s="9">
        <v>41528</v>
      </c>
      <c r="B280" s="5" t="s">
        <v>13</v>
      </c>
      <c r="C280" s="5" t="s">
        <v>10</v>
      </c>
      <c r="D280" s="5">
        <v>2003</v>
      </c>
      <c r="E280" s="6">
        <v>19.200000000000003</v>
      </c>
      <c r="F280" s="5">
        <v>3</v>
      </c>
      <c r="G280" s="6">
        <f t="shared" si="9"/>
        <v>57.600000000000009</v>
      </c>
      <c r="H280" s="5">
        <f t="shared" si="8"/>
        <v>2013</v>
      </c>
    </row>
    <row r="281" spans="1:8" x14ac:dyDescent="0.25">
      <c r="A281" s="10">
        <v>41548</v>
      </c>
      <c r="B281" s="7" t="s">
        <v>11</v>
      </c>
      <c r="C281" s="7" t="s">
        <v>9</v>
      </c>
      <c r="D281" s="7">
        <v>2008</v>
      </c>
      <c r="E281" s="8">
        <v>11.600000000000001</v>
      </c>
      <c r="F281" s="7">
        <v>3</v>
      </c>
      <c r="G281" s="6">
        <f t="shared" si="9"/>
        <v>34.800000000000004</v>
      </c>
      <c r="H281" s="7">
        <f t="shared" si="8"/>
        <v>2013</v>
      </c>
    </row>
    <row r="282" spans="1:8" x14ac:dyDescent="0.25">
      <c r="A282" s="9">
        <v>41550</v>
      </c>
      <c r="B282" s="5" t="s">
        <v>11</v>
      </c>
      <c r="C282" s="5" t="s">
        <v>9</v>
      </c>
      <c r="D282" s="5">
        <v>2007</v>
      </c>
      <c r="E282" s="6">
        <v>7.4</v>
      </c>
      <c r="F282" s="5">
        <v>12</v>
      </c>
      <c r="G282" s="6">
        <f t="shared" si="9"/>
        <v>88.800000000000011</v>
      </c>
      <c r="H282" s="5">
        <f t="shared" si="8"/>
        <v>2013</v>
      </c>
    </row>
    <row r="283" spans="1:8" x14ac:dyDescent="0.25">
      <c r="A283" s="10">
        <v>41560</v>
      </c>
      <c r="B283" s="7" t="s">
        <v>14</v>
      </c>
      <c r="C283" s="7" t="s">
        <v>10</v>
      </c>
      <c r="D283" s="7">
        <v>2003</v>
      </c>
      <c r="E283" s="8">
        <v>22.6</v>
      </c>
      <c r="F283" s="7">
        <v>3</v>
      </c>
      <c r="G283" s="6">
        <f t="shared" si="9"/>
        <v>67.800000000000011</v>
      </c>
      <c r="H283" s="7">
        <f t="shared" si="8"/>
        <v>2013</v>
      </c>
    </row>
    <row r="284" spans="1:8" x14ac:dyDescent="0.25">
      <c r="A284" s="9">
        <v>41570</v>
      </c>
      <c r="B284" s="5" t="s">
        <v>15</v>
      </c>
      <c r="C284" s="5" t="s">
        <v>10</v>
      </c>
      <c r="D284" s="5">
        <v>2009</v>
      </c>
      <c r="E284" s="6">
        <v>23.1</v>
      </c>
      <c r="F284" s="5">
        <v>3</v>
      </c>
      <c r="G284" s="6">
        <f t="shared" si="9"/>
        <v>69.300000000000011</v>
      </c>
      <c r="H284" s="5">
        <f t="shared" si="8"/>
        <v>2013</v>
      </c>
    </row>
    <row r="285" spans="1:8" x14ac:dyDescent="0.25">
      <c r="A285" s="10">
        <v>41570</v>
      </c>
      <c r="B285" s="7" t="s">
        <v>14</v>
      </c>
      <c r="C285" s="7" t="s">
        <v>10</v>
      </c>
      <c r="D285" s="7">
        <v>2008</v>
      </c>
      <c r="E285" s="8">
        <v>27.3</v>
      </c>
      <c r="F285" s="7">
        <v>3</v>
      </c>
      <c r="G285" s="6">
        <f t="shared" si="9"/>
        <v>81.900000000000006</v>
      </c>
      <c r="H285" s="7">
        <f t="shared" si="8"/>
        <v>2013</v>
      </c>
    </row>
    <row r="286" spans="1:8" x14ac:dyDescent="0.25">
      <c r="A286" s="9">
        <v>41573</v>
      </c>
      <c r="B286" s="5" t="s">
        <v>8</v>
      </c>
      <c r="C286" s="5" t="s">
        <v>12</v>
      </c>
      <c r="D286" s="5">
        <v>2007</v>
      </c>
      <c r="E286" s="6">
        <v>15.8</v>
      </c>
      <c r="F286" s="5">
        <v>3</v>
      </c>
      <c r="G286" s="6">
        <f t="shared" si="9"/>
        <v>47.400000000000006</v>
      </c>
      <c r="H286" s="5">
        <f t="shared" si="8"/>
        <v>2013</v>
      </c>
    </row>
    <row r="287" spans="1:8" x14ac:dyDescent="0.25">
      <c r="A287" s="10">
        <v>41575</v>
      </c>
      <c r="B287" s="7" t="s">
        <v>11</v>
      </c>
      <c r="C287" s="7" t="s">
        <v>9</v>
      </c>
      <c r="D287" s="7">
        <v>2007</v>
      </c>
      <c r="E287" s="8">
        <v>7.4</v>
      </c>
      <c r="F287" s="7">
        <v>12</v>
      </c>
      <c r="G287" s="6">
        <f t="shared" si="9"/>
        <v>88.800000000000011</v>
      </c>
      <c r="H287" s="7">
        <f t="shared" si="8"/>
        <v>2013</v>
      </c>
    </row>
    <row r="288" spans="1:8" x14ac:dyDescent="0.25">
      <c r="A288" s="9">
        <v>41576</v>
      </c>
      <c r="B288" s="5" t="s">
        <v>13</v>
      </c>
      <c r="C288" s="5" t="s">
        <v>12</v>
      </c>
      <c r="D288" s="5">
        <v>2009</v>
      </c>
      <c r="E288" s="6">
        <v>11.600000000000001</v>
      </c>
      <c r="F288" s="5">
        <v>6</v>
      </c>
      <c r="G288" s="6">
        <f t="shared" si="9"/>
        <v>69.600000000000009</v>
      </c>
      <c r="H288" s="5">
        <f t="shared" si="8"/>
        <v>2013</v>
      </c>
    </row>
    <row r="289" spans="1:8" x14ac:dyDescent="0.25">
      <c r="A289" s="10">
        <v>41603</v>
      </c>
      <c r="B289" s="7" t="s">
        <v>13</v>
      </c>
      <c r="C289" s="7" t="s">
        <v>10</v>
      </c>
      <c r="D289" s="7">
        <v>2008</v>
      </c>
      <c r="E289" s="8">
        <v>20</v>
      </c>
      <c r="F289" s="7">
        <v>3</v>
      </c>
      <c r="G289" s="6">
        <f t="shared" si="9"/>
        <v>60</v>
      </c>
      <c r="H289" s="7">
        <f t="shared" si="8"/>
        <v>2013</v>
      </c>
    </row>
    <row r="290" spans="1:8" x14ac:dyDescent="0.25">
      <c r="A290" s="9">
        <v>41605</v>
      </c>
      <c r="B290" s="5" t="s">
        <v>13</v>
      </c>
      <c r="C290" s="5" t="s">
        <v>12</v>
      </c>
      <c r="D290" s="5">
        <v>2003</v>
      </c>
      <c r="E290" s="6">
        <v>16.7</v>
      </c>
      <c r="F290" s="5">
        <v>3</v>
      </c>
      <c r="G290" s="6">
        <f t="shared" si="9"/>
        <v>50.099999999999994</v>
      </c>
      <c r="H290" s="5">
        <f t="shared" si="8"/>
        <v>2013</v>
      </c>
    </row>
    <row r="291" spans="1:8" x14ac:dyDescent="0.25">
      <c r="A291" s="10">
        <v>41606</v>
      </c>
      <c r="B291" s="7" t="s">
        <v>11</v>
      </c>
      <c r="C291" s="7" t="s">
        <v>9</v>
      </c>
      <c r="D291" s="7">
        <v>2007</v>
      </c>
      <c r="E291" s="8">
        <v>7.4</v>
      </c>
      <c r="F291" s="7">
        <v>12</v>
      </c>
      <c r="G291" s="6">
        <f t="shared" si="9"/>
        <v>88.800000000000011</v>
      </c>
      <c r="H291" s="7">
        <f t="shared" si="8"/>
        <v>2013</v>
      </c>
    </row>
    <row r="292" spans="1:8" x14ac:dyDescent="0.25">
      <c r="A292" s="9">
        <v>41620</v>
      </c>
      <c r="B292" s="5" t="s">
        <v>8</v>
      </c>
      <c r="C292" s="5" t="s">
        <v>9</v>
      </c>
      <c r="D292" s="5">
        <v>2007</v>
      </c>
      <c r="E292" s="6">
        <v>6.3000000000000007</v>
      </c>
      <c r="F292" s="5">
        <v>12</v>
      </c>
      <c r="G292" s="6">
        <f t="shared" si="9"/>
        <v>75.600000000000009</v>
      </c>
      <c r="H292" s="5">
        <f t="shared" si="8"/>
        <v>2013</v>
      </c>
    </row>
    <row r="293" spans="1:8" x14ac:dyDescent="0.25">
      <c r="A293" s="10">
        <v>41621</v>
      </c>
      <c r="B293" s="7" t="s">
        <v>14</v>
      </c>
      <c r="C293" s="7" t="s">
        <v>12</v>
      </c>
      <c r="D293" s="7">
        <v>2007</v>
      </c>
      <c r="E293" s="8">
        <v>20</v>
      </c>
      <c r="F293" s="7">
        <v>3</v>
      </c>
      <c r="G293" s="6">
        <f t="shared" si="9"/>
        <v>60</v>
      </c>
      <c r="H293" s="7">
        <f t="shared" si="8"/>
        <v>2013</v>
      </c>
    </row>
    <row r="294" spans="1:8" x14ac:dyDescent="0.25">
      <c r="A294" s="11">
        <v>41628</v>
      </c>
      <c r="B294" s="4" t="s">
        <v>13</v>
      </c>
      <c r="C294" s="4" t="s">
        <v>12</v>
      </c>
      <c r="D294" s="4">
        <v>2009</v>
      </c>
      <c r="E294" s="3">
        <v>11.600000000000001</v>
      </c>
      <c r="F294" s="4">
        <v>3</v>
      </c>
      <c r="G294" s="6">
        <f t="shared" si="9"/>
        <v>34.800000000000004</v>
      </c>
      <c r="H294" s="4">
        <f t="shared" si="8"/>
        <v>2013</v>
      </c>
    </row>
  </sheetData>
  <sortState ref="A2:H294">
    <sortCondition ref="A2:A294"/>
  </sortState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TCD</vt:lpstr>
      <vt:lpstr>ListeVentes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</dc:creator>
  <cp:lastModifiedBy>Michel</cp:lastModifiedBy>
  <dcterms:created xsi:type="dcterms:W3CDTF">2010-08-03T13:57:56Z</dcterms:created>
  <dcterms:modified xsi:type="dcterms:W3CDTF">2016-04-26T14:17:59Z</dcterms:modified>
</cp:coreProperties>
</file>